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19428" windowHeight="7500" activeTab="4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</sheets>
  <calcPr calcId="144525"/>
</workbook>
</file>

<file path=xl/calcChain.xml><?xml version="1.0" encoding="utf-8"?>
<calcChain xmlns="http://schemas.openxmlformats.org/spreadsheetml/2006/main">
  <c r="BN44" i="5" l="1"/>
  <c r="BN34" i="3" l="1"/>
  <c r="CD37" i="4" l="1"/>
  <c r="BN13" i="5" l="1"/>
  <c r="BN15" i="5" s="1"/>
  <c r="CG8" i="5" l="1"/>
  <c r="CG7" i="5"/>
  <c r="CG6" i="5"/>
  <c r="CG5" i="5"/>
  <c r="CG9" i="5" s="1"/>
  <c r="BP42" i="4"/>
  <c r="BP16" i="4" l="1"/>
  <c r="BJ18" i="3" l="1"/>
  <c r="BP10" i="2"/>
  <c r="U38" i="1"/>
  <c r="BQ43" i="2" l="1"/>
  <c r="DF29" i="1"/>
  <c r="DF33" i="1" s="1"/>
  <c r="BN28" i="5" l="1"/>
  <c r="BN33" i="5" s="1"/>
  <c r="AG23" i="1" l="1"/>
  <c r="AG24" i="1"/>
  <c r="AG25" i="1"/>
  <c r="AG26" i="1"/>
  <c r="AG27" i="1"/>
  <c r="AG28" i="1"/>
  <c r="T38" i="1" l="1"/>
</calcChain>
</file>

<file path=xl/sharedStrings.xml><?xml version="1.0" encoding="utf-8"?>
<sst xmlns="http://schemas.openxmlformats.org/spreadsheetml/2006/main" count="290" uniqueCount="197">
  <si>
    <t>Приложение № 2</t>
  </si>
  <si>
    <t>№</t>
  </si>
  <si>
    <t>к Требованиям к плану финансово-хозяйственной</t>
  </si>
  <si>
    <t>Код видов расходов</t>
  </si>
  <si>
    <t>Наименование расходов</t>
  </si>
  <si>
    <t>деятельности государственного (муниципального) учреждения,</t>
  </si>
  <si>
    <t>Средний размер</t>
  </si>
  <si>
    <t>Количество</t>
  </si>
  <si>
    <t>Сумма, руб.</t>
  </si>
  <si>
    <t>п/п</t>
  </si>
  <si>
    <t>выплаты на одного</t>
  </si>
  <si>
    <t>работников,</t>
  </si>
  <si>
    <t>дней</t>
  </si>
  <si>
    <t>(гр. 3×гр. 4×гр.5)</t>
  </si>
  <si>
    <t>Источник финансового обеспечения</t>
  </si>
  <si>
    <t>работника в день,</t>
  </si>
  <si>
    <t>чел.</t>
  </si>
  <si>
    <t>утв. приказом Минфина России от 28 июля 2010 г. № 81н</t>
  </si>
  <si>
    <t>руб.</t>
  </si>
  <si>
    <t>Наименование показателя</t>
  </si>
  <si>
    <t>Размер одной</t>
  </si>
  <si>
    <t>Общая сумма</t>
  </si>
  <si>
    <t>выплаты, руб.</t>
  </si>
  <si>
    <t>Расчеты (обоснования) к плану финансово-хозяйственной деятельности государственного (муниципального) учреждения</t>
  </si>
  <si>
    <t>выплат в год</t>
  </si>
  <si>
    <t>выплат, руб.</t>
  </si>
  <si>
    <t>(гр. 3×гр. 4)</t>
  </si>
  <si>
    <t>Итого:</t>
  </si>
  <si>
    <t>х</t>
  </si>
  <si>
    <t>Размер</t>
  </si>
  <si>
    <t>3. Расчет (обоснование) расходов на уплату налогов, сборов и иных платежей</t>
  </si>
  <si>
    <t>1.1. Расчеты (обоснования) расходов на оплату труда</t>
  </si>
  <si>
    <t>Должность,</t>
  </si>
  <si>
    <t>Установленная</t>
  </si>
  <si>
    <t>Среднемесячный размер оплаты труда на одного работника, руб.</t>
  </si>
  <si>
    <t>Ежемесячная</t>
  </si>
  <si>
    <t>Районный</t>
  </si>
  <si>
    <t>Фонд оплаты</t>
  </si>
  <si>
    <t>группа</t>
  </si>
  <si>
    <t>численность,</t>
  </si>
  <si>
    <t>всего</t>
  </si>
  <si>
    <t>в том числе:</t>
  </si>
  <si>
    <t>1.4. Расчеты (обоснования) страховых взносов на обязательное страхование в Пенсионный</t>
  </si>
  <si>
    <t>фонд Российской Федерации, в Фонд социального страхования Российской Федерации,</t>
  </si>
  <si>
    <t>в Федеральный фонд обязательного медицинского страхования</t>
  </si>
  <si>
    <t>надбавка к</t>
  </si>
  <si>
    <t>коэффициент</t>
  </si>
  <si>
    <t>труда в год, руб.</t>
  </si>
  <si>
    <t>должностей</t>
  </si>
  <si>
    <t>единиц</t>
  </si>
  <si>
    <t>по</t>
  </si>
  <si>
    <t>по выплатам</t>
  </si>
  <si>
    <t>Налоговая</t>
  </si>
  <si>
    <t>должностному</t>
  </si>
  <si>
    <t>(гр. 3×гр. 4×</t>
  </si>
  <si>
    <t xml:space="preserve">Ставка </t>
  </si>
  <si>
    <t>Сумма исчисленного</t>
  </si>
  <si>
    <t>компенсационного</t>
  </si>
  <si>
    <t>Наименование государственного внебюджетного фонда</t>
  </si>
  <si>
    <t>стимулирующего</t>
  </si>
  <si>
    <t>окладу, %</t>
  </si>
  <si>
    <t>(1+гр. 8/100)×</t>
  </si>
  <si>
    <t>база, руб.</t>
  </si>
  <si>
    <t>окладу</t>
  </si>
  <si>
    <t>налога, %</t>
  </si>
  <si>
    <t>Размер базы</t>
  </si>
  <si>
    <t>характера</t>
  </si>
  <si>
    <t>налога, подлежащего</t>
  </si>
  <si>
    <t>гр. 9×12)</t>
  </si>
  <si>
    <t>уплате, руб.</t>
  </si>
  <si>
    <t>Сумма взноса,</t>
  </si>
  <si>
    <t>(гр. 3×гр. 4/100)</t>
  </si>
  <si>
    <t>для начисления</t>
  </si>
  <si>
    <t>страховых</t>
  </si>
  <si>
    <t>взносов, руб.</t>
  </si>
  <si>
    <t>Страховые взносы в Пенсионный фонд Российской Федерации, всего</t>
  </si>
  <si>
    <t>1.1.</t>
  </si>
  <si>
    <t>по ставке 22,0 %</t>
  </si>
  <si>
    <t>1.2.</t>
  </si>
  <si>
    <t>по ставке 10,0 %</t>
  </si>
  <si>
    <t>1.3.</t>
  </si>
  <si>
    <t>с применением пониженных тарифов взносов в Пенсионный фонд</t>
  </si>
  <si>
    <t>Российской Федерации для отдельных категорий плательщиков</t>
  </si>
  <si>
    <t>Страховые взносы в Фонд социального страхования Российской</t>
  </si>
  <si>
    <t>Федерации, всего</t>
  </si>
  <si>
    <t>2.1.</t>
  </si>
  <si>
    <t xml:space="preserve">обязательное социальное страхование на случай временной </t>
  </si>
  <si>
    <t>нетрудоспособности и в связи с материнством по ставке 2,9 %</t>
  </si>
  <si>
    <t>2.2.</t>
  </si>
  <si>
    <t>с применением ставки взносов в Фонд социального страхования</t>
  </si>
  <si>
    <t>Российской Федерации по ставке 0,0 %</t>
  </si>
  <si>
    <t>2.3.</t>
  </si>
  <si>
    <t>обязательное социальное страхование от несчастных случаев</t>
  </si>
  <si>
    <t>на производстве и профессиональных заболеваний по ставке 0,2 %</t>
  </si>
  <si>
    <t>2.4.</t>
  </si>
  <si>
    <t>5. Расчет (обоснование) прочих расходов</t>
  </si>
  <si>
    <t>(кроме расходов на закупку товаров, работ, услуг)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</si>
  <si>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  <family val="1"/>
        <charset val="204"/>
      </rPr>
      <t>*</t>
    </r>
  </si>
  <si>
    <t>2.5.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</si>
  <si>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  <family val="1"/>
        <charset val="204"/>
      </rPr>
      <t>*</t>
    </r>
  </si>
  <si>
    <t>Страховые взносы в Федеральный фонд обязательного медицинского</t>
  </si>
  <si>
    <t>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</si>
  <si>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</si>
  <si>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6. Расчет (обоснование) расходов на закупку товаров, работ, услуг</t>
  </si>
  <si>
    <t>Стоимость</t>
  </si>
  <si>
    <t>номеров</t>
  </si>
  <si>
    <t>платежей</t>
  </si>
  <si>
    <t>за единицу,</t>
  </si>
  <si>
    <t>в год</t>
  </si>
  <si>
    <t>Цена услуги</t>
  </si>
  <si>
    <t>услуг</t>
  </si>
  <si>
    <t>перевозки,</t>
  </si>
  <si>
    <t>перевозки</t>
  </si>
  <si>
    <t>Тариф</t>
  </si>
  <si>
    <t>Индексация,</t>
  </si>
  <si>
    <t>потребления</t>
  </si>
  <si>
    <t>(с учетом</t>
  </si>
  <si>
    <t>%</t>
  </si>
  <si>
    <t>(гр. 4×гр. 5×гр. 6)</t>
  </si>
  <si>
    <t>ресурсов</t>
  </si>
  <si>
    <t>НДС), руб.</t>
  </si>
  <si>
    <t>договоров</t>
  </si>
  <si>
    <t>услуги, руб.</t>
  </si>
  <si>
    <t>Средняя</t>
  </si>
  <si>
    <t>стоимость,</t>
  </si>
  <si>
    <t>(гр. 2×гр. 3)</t>
  </si>
  <si>
    <t>211</t>
  </si>
  <si>
    <t>Директор</t>
  </si>
  <si>
    <t>Заместители</t>
  </si>
  <si>
    <t>Зав хоз</t>
  </si>
  <si>
    <t>секретарь</t>
  </si>
  <si>
    <t>Прочий персонал</t>
  </si>
  <si>
    <t>суточные</t>
  </si>
  <si>
    <t>290</t>
  </si>
  <si>
    <t>земля</t>
  </si>
  <si>
    <t>имущество</t>
  </si>
  <si>
    <t>Шрафы</t>
  </si>
  <si>
    <t>исполн.листы</t>
  </si>
  <si>
    <t>221</t>
  </si>
  <si>
    <t>материальных запасов  340</t>
  </si>
  <si>
    <t>6.6. Расчет (обоснование) расходов на оплату прочих работ, услуг 226</t>
  </si>
  <si>
    <t>6.6. Расчет (обоснование) расходов на приобретение основных средств 310</t>
  </si>
  <si>
    <t>Конц.товары</t>
  </si>
  <si>
    <t>в руб</t>
  </si>
  <si>
    <t>225</t>
  </si>
  <si>
    <t>итого</t>
  </si>
  <si>
    <t>Фараон Шабунин</t>
  </si>
  <si>
    <t>Олерон</t>
  </si>
  <si>
    <t>Хоз.нужды</t>
  </si>
  <si>
    <t>Учебники</t>
  </si>
  <si>
    <t>6.2. Расчет (обоснование) расходов на оплату транспортных услуг 222</t>
  </si>
  <si>
    <t>госпошлина</t>
  </si>
  <si>
    <t>6.3. Расчет (обоснование) расходов на оплату коммунальных услуг 223</t>
  </si>
  <si>
    <t>1.2. Расчеты (обоснования) выплат персоналу при направлении в служебные командировки 212</t>
  </si>
  <si>
    <t>Сантехника</t>
  </si>
  <si>
    <t>Материалы для ремонта</t>
  </si>
  <si>
    <t xml:space="preserve">Читаэнергосбыт </t>
  </si>
  <si>
    <t xml:space="preserve">Тепло </t>
  </si>
  <si>
    <t xml:space="preserve">Гоячая вода </t>
  </si>
  <si>
    <t>Классное руководство ФБ</t>
  </si>
  <si>
    <t>Классное руководство МБ</t>
  </si>
  <si>
    <t>Горячее питание 21</t>
  </si>
  <si>
    <t>овз  питание 21</t>
  </si>
  <si>
    <t>Услуги связи (ж/д)</t>
  </si>
  <si>
    <t>26,33/277,18</t>
  </si>
  <si>
    <t>Водоснабжение/водоотведение</t>
  </si>
  <si>
    <t>Бумага Снегурочка</t>
  </si>
  <si>
    <t>612-876</t>
  </si>
  <si>
    <t>Прочий персонал (местный бюджет)</t>
  </si>
  <si>
    <t>Мед .осмотр</t>
  </si>
  <si>
    <t>командировочные</t>
  </si>
  <si>
    <t>Вневедомственная ОВО (Росгвардия)</t>
  </si>
  <si>
    <t>СЭС (дератизация, дезинсекция, акарицидная обработка)</t>
  </si>
  <si>
    <t>Педагоги</t>
  </si>
  <si>
    <t>Антивирусная программа</t>
  </si>
  <si>
    <t>Советник (211) 21сч</t>
  </si>
  <si>
    <t>Советник (213) 21 сч</t>
  </si>
  <si>
    <t>Итого</t>
  </si>
  <si>
    <t xml:space="preserve">1. Расчеты (обоснования) выплат персоналу </t>
  </si>
  <si>
    <t>6.1. Расчет (обоснование) расходов на оплату услуг связи 221</t>
  </si>
  <si>
    <t>Гигиеническое обучение</t>
  </si>
  <si>
    <t xml:space="preserve">Охрана </t>
  </si>
  <si>
    <t>Питание лагерь 21</t>
  </si>
  <si>
    <t>Развитие отдыха 21</t>
  </si>
  <si>
    <t>21 счет</t>
  </si>
  <si>
    <t>расшифровка гигиенического обучения</t>
  </si>
  <si>
    <t>категория работников</t>
  </si>
  <si>
    <t>количество</t>
  </si>
  <si>
    <t>цена</t>
  </si>
  <si>
    <t>стоимость</t>
  </si>
  <si>
    <t>воспитатель ЛОУ с дневным пребыванием</t>
  </si>
  <si>
    <t>педагоги</t>
  </si>
  <si>
    <t>начальник лагеря</t>
  </si>
  <si>
    <t>работники кухни</t>
  </si>
  <si>
    <t>ЖЭУ Хилок</t>
  </si>
  <si>
    <t>3140,96/24,11</t>
  </si>
  <si>
    <t>69,08/66,44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</si>
</sst>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#,##0.00\ &quot;₽&quot;"/>
  </numFmts>
  <fonts count="20">
    <font>
      <sz val="10"/>
      <color rgb="FF000000"/>
      <name val="Arimo"/>
    </font>
    <font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mo"/>
    </font>
    <font>
      <i/>
      <sz val="8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mo"/>
    </font>
    <font>
      <b/>
      <sz val="10"/>
      <color rgb="FF000000"/>
      <name val="Arimo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Arimo"/>
      <charset val="204"/>
    </font>
    <font>
      <b/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9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10" xfId="0" applyFont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0" fillId="0" borderId="0" xfId="0" applyFont="1" applyAlignment="1"/>
    <xf numFmtId="0" fontId="5" fillId="0" borderId="7" xfId="0" applyFont="1" applyBorder="1" applyAlignment="1">
      <alignment horizontal="center"/>
    </xf>
    <xf numFmtId="0" fontId="0" fillId="0" borderId="0" xfId="0" applyFont="1" applyAlignment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0" fillId="0" borderId="0" xfId="0" applyFont="1" applyAlignment="1"/>
    <xf numFmtId="0" fontId="6" fillId="0" borderId="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5" fillId="0" borderId="9" xfId="0" applyFont="1" applyBorder="1" applyAlignment="1"/>
    <xf numFmtId="0" fontId="5" fillId="0" borderId="10" xfId="0" applyFont="1" applyBorder="1" applyAlignment="1"/>
    <xf numFmtId="0" fontId="5" fillId="0" borderId="11" xfId="0" applyFont="1" applyBorder="1" applyAlignment="1"/>
    <xf numFmtId="0" fontId="0" fillId="0" borderId="0" xfId="0" applyFont="1" applyAlignment="1"/>
    <xf numFmtId="0" fontId="5" fillId="0" borderId="12" xfId="0" applyFont="1" applyBorder="1" applyAlignment="1">
      <alignment horizontal="left"/>
    </xf>
    <xf numFmtId="4" fontId="5" fillId="0" borderId="7" xfId="0" applyNumberFormat="1" applyFont="1" applyBorder="1" applyAlignment="1">
      <alignment horizontal="center"/>
    </xf>
    <xf numFmtId="4" fontId="6" fillId="0" borderId="3" xfId="0" applyNumberFormat="1" applyFont="1" applyBorder="1" applyAlignment="1">
      <alignment horizontal="center"/>
    </xf>
    <xf numFmtId="4" fontId="6" fillId="0" borderId="8" xfId="0" applyNumberFormat="1" applyFont="1" applyBorder="1" applyAlignment="1">
      <alignment horizontal="center"/>
    </xf>
    <xf numFmtId="10" fontId="0" fillId="0" borderId="0" xfId="0" applyNumberFormat="1" applyFont="1" applyAlignment="1"/>
    <xf numFmtId="0" fontId="0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3" fontId="5" fillId="0" borderId="9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4" fontId="6" fillId="0" borderId="3" xfId="0" applyNumberFormat="1" applyFont="1" applyBorder="1" applyAlignment="1">
      <alignment horizontal="center"/>
    </xf>
    <xf numFmtId="4" fontId="6" fillId="0" borderId="8" xfId="0" applyNumberFormat="1" applyFont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4" fontId="6" fillId="0" borderId="3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0" fontId="0" fillId="0" borderId="0" xfId="0" applyFont="1" applyAlignment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0" fillId="0" borderId="0" xfId="0" applyFont="1" applyAlignment="1"/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Border="1" applyAlignment="1">
      <alignment horizontal="left"/>
    </xf>
    <xf numFmtId="0" fontId="6" fillId="0" borderId="0" xfId="0" applyFont="1" applyBorder="1"/>
    <xf numFmtId="0" fontId="5" fillId="0" borderId="0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4" fontId="6" fillId="0" borderId="3" xfId="0" applyNumberFormat="1" applyFont="1" applyFill="1" applyBorder="1" applyAlignment="1">
      <alignment horizontal="center"/>
    </xf>
    <xf numFmtId="4" fontId="5" fillId="0" borderId="3" xfId="0" applyNumberFormat="1" applyFont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10" xfId="0" applyNumberFormat="1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Font="1" applyBorder="1" applyAlignment="1">
      <alignment wrapText="1"/>
    </xf>
    <xf numFmtId="0" fontId="17" fillId="0" borderId="12" xfId="0" applyFont="1" applyBorder="1" applyAlignment="1">
      <alignment wrapText="1"/>
    </xf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right" wrapText="1"/>
    </xf>
    <xf numFmtId="0" fontId="18" fillId="0" borderId="12" xfId="0" applyFont="1" applyBorder="1" applyAlignment="1">
      <alignment horizontal="left"/>
    </xf>
    <xf numFmtId="0" fontId="19" fillId="0" borderId="12" xfId="0" applyFont="1" applyBorder="1" applyAlignment="1">
      <alignment horizontal="right"/>
    </xf>
    <xf numFmtId="4" fontId="5" fillId="0" borderId="7" xfId="0" applyNumberFormat="1" applyFont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4" fontId="5" fillId="0" borderId="8" xfId="0" applyNumberFormat="1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4" fontId="5" fillId="0" borderId="7" xfId="0" applyNumberFormat="1" applyFont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4" fontId="5" fillId="0" borderId="9" xfId="0" applyNumberFormat="1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center"/>
    </xf>
    <xf numFmtId="4" fontId="5" fillId="0" borderId="11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0" fillId="0" borderId="0" xfId="0" applyFont="1" applyFill="1" applyAlignment="1"/>
    <xf numFmtId="0" fontId="5" fillId="0" borderId="11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12" xfId="0" applyFont="1" applyFill="1" applyBorder="1" applyAlignment="1">
      <alignment horizontal="left"/>
    </xf>
    <xf numFmtId="4" fontId="5" fillId="0" borderId="12" xfId="0" applyNumberFormat="1" applyFont="1" applyFill="1" applyBorder="1" applyAlignment="1">
      <alignment horizontal="left"/>
    </xf>
    <xf numFmtId="4" fontId="12" fillId="0" borderId="12" xfId="0" applyNumberFormat="1" applyFont="1" applyFill="1" applyBorder="1" applyAlignment="1">
      <alignment horizontal="left"/>
    </xf>
    <xf numFmtId="4" fontId="0" fillId="0" borderId="0" xfId="0" applyNumberFormat="1" applyFont="1" applyAlignment="1"/>
    <xf numFmtId="0" fontId="12" fillId="0" borderId="15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0" fontId="12" fillId="0" borderId="16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4" fontId="5" fillId="0" borderId="9" xfId="0" applyNumberFormat="1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center"/>
    </xf>
    <xf numFmtId="4" fontId="5" fillId="0" borderId="11" xfId="0" applyNumberFormat="1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4" fontId="12" fillId="0" borderId="15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/>
    </xf>
    <xf numFmtId="4" fontId="12" fillId="0" borderId="16" xfId="0" applyNumberFormat="1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right"/>
    </xf>
    <xf numFmtId="0" fontId="12" fillId="0" borderId="15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6" fillId="0" borderId="3" xfId="0" applyFont="1" applyFill="1" applyBorder="1"/>
    <xf numFmtId="0" fontId="6" fillId="0" borderId="8" xfId="0" applyFont="1" applyFill="1" applyBorder="1"/>
    <xf numFmtId="0" fontId="6" fillId="0" borderId="10" xfId="0" applyFont="1" applyFill="1" applyBorder="1"/>
    <xf numFmtId="0" fontId="6" fillId="0" borderId="11" xfId="0" applyFont="1" applyFill="1" applyBorder="1"/>
    <xf numFmtId="4" fontId="12" fillId="0" borderId="9" xfId="0" applyNumberFormat="1" applyFont="1" applyFill="1" applyBorder="1" applyAlignment="1">
      <alignment horizontal="center"/>
    </xf>
    <xf numFmtId="4" fontId="13" fillId="0" borderId="10" xfId="0" applyNumberFormat="1" applyFont="1" applyFill="1" applyBorder="1" applyAlignment="1">
      <alignment horizontal="center"/>
    </xf>
    <xf numFmtId="4" fontId="13" fillId="0" borderId="11" xfId="0" applyNumberFormat="1" applyFont="1" applyFill="1" applyBorder="1" applyAlignment="1">
      <alignment horizontal="center"/>
    </xf>
    <xf numFmtId="4" fontId="12" fillId="0" borderId="10" xfId="0" applyNumberFormat="1" applyFont="1" applyFill="1" applyBorder="1" applyAlignment="1">
      <alignment horizontal="center"/>
    </xf>
    <xf numFmtId="4" fontId="12" fillId="0" borderId="11" xfId="0" applyNumberFormat="1" applyFont="1" applyFill="1" applyBorder="1" applyAlignment="1">
      <alignment horizontal="center"/>
    </xf>
    <xf numFmtId="4" fontId="6" fillId="0" borderId="10" xfId="0" applyNumberFormat="1" applyFont="1" applyFill="1" applyBorder="1" applyAlignment="1">
      <alignment horizontal="center"/>
    </xf>
    <xf numFmtId="4" fontId="6" fillId="0" borderId="11" xfId="0" applyNumberFormat="1" applyFont="1" applyFill="1" applyBorder="1" applyAlignment="1">
      <alignment horizontal="center"/>
    </xf>
    <xf numFmtId="0" fontId="0" fillId="0" borderId="0" xfId="0" applyFont="1" applyAlignment="1"/>
    <xf numFmtId="0" fontId="6" fillId="0" borderId="6" xfId="0" applyFont="1" applyBorder="1"/>
    <xf numFmtId="0" fontId="6" fillId="0" borderId="10" xfId="0" applyFont="1" applyBorder="1"/>
    <xf numFmtId="0" fontId="6" fillId="0" borderId="11" xfId="0" applyFont="1" applyBorder="1"/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9" fillId="0" borderId="3" xfId="0" applyNumberFormat="1" applyFont="1" applyBorder="1" applyAlignment="1">
      <alignment horizontal="center"/>
    </xf>
    <xf numFmtId="0" fontId="6" fillId="0" borderId="3" xfId="0" applyFont="1" applyBorder="1"/>
    <xf numFmtId="0" fontId="9" fillId="0" borderId="3" xfId="0" applyFont="1" applyBorder="1" applyAlignment="1">
      <alignment horizontal="center"/>
    </xf>
    <xf numFmtId="0" fontId="6" fillId="0" borderId="2" xfId="0" applyFont="1" applyBorder="1"/>
    <xf numFmtId="0" fontId="6" fillId="0" borderId="4" xfId="0" applyFont="1" applyBorder="1"/>
    <xf numFmtId="4" fontId="5" fillId="0" borderId="15" xfId="0" applyNumberFormat="1" applyFont="1" applyFill="1" applyBorder="1" applyAlignment="1">
      <alignment horizontal="center"/>
    </xf>
    <xf numFmtId="4" fontId="5" fillId="0" borderId="13" xfId="0" applyNumberFormat="1" applyFont="1" applyFill="1" applyBorder="1" applyAlignment="1">
      <alignment horizontal="center"/>
    </xf>
    <xf numFmtId="4" fontId="5" fillId="0" borderId="16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2" fontId="5" fillId="0" borderId="13" xfId="0" applyNumberFormat="1" applyFont="1" applyFill="1" applyBorder="1" applyAlignment="1">
      <alignment horizontal="center"/>
    </xf>
    <xf numFmtId="2" fontId="5" fillId="0" borderId="16" xfId="0" applyNumberFormat="1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2" fontId="12" fillId="0" borderId="9" xfId="0" applyNumberFormat="1" applyFont="1" applyFill="1" applyBorder="1" applyAlignment="1">
      <alignment horizontal="center"/>
    </xf>
    <xf numFmtId="2" fontId="13" fillId="0" borderId="10" xfId="0" applyNumberFormat="1" applyFont="1" applyFill="1" applyBorder="1" applyAlignment="1">
      <alignment horizontal="center"/>
    </xf>
    <xf numFmtId="2" fontId="13" fillId="0" borderId="11" xfId="0" applyNumberFormat="1" applyFont="1" applyFill="1" applyBorder="1" applyAlignment="1">
      <alignment horizontal="center"/>
    </xf>
    <xf numFmtId="0" fontId="6" fillId="0" borderId="8" xfId="0" applyFont="1" applyBorder="1"/>
    <xf numFmtId="0" fontId="5" fillId="2" borderId="7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right"/>
    </xf>
    <xf numFmtId="0" fontId="5" fillId="2" borderId="7" xfId="0" applyFont="1" applyFill="1" applyBorder="1" applyAlignment="1">
      <alignment horizontal="left"/>
    </xf>
    <xf numFmtId="0" fontId="6" fillId="2" borderId="3" xfId="0" applyFont="1" applyFill="1" applyBorder="1"/>
    <xf numFmtId="0" fontId="6" fillId="2" borderId="8" xfId="0" applyFont="1" applyFill="1" applyBorder="1"/>
    <xf numFmtId="0" fontId="5" fillId="0" borderId="9" xfId="0" applyFont="1" applyBorder="1" applyAlignment="1">
      <alignment horizontal="right"/>
    </xf>
    <xf numFmtId="0" fontId="5" fillId="0" borderId="7" xfId="0" applyFont="1" applyBorder="1" applyAlignment="1">
      <alignment horizontal="left"/>
    </xf>
    <xf numFmtId="2" fontId="5" fillId="0" borderId="7" xfId="0" applyNumberFormat="1" applyFont="1" applyBorder="1" applyAlignment="1">
      <alignment horizontal="right"/>
    </xf>
    <xf numFmtId="2" fontId="6" fillId="0" borderId="3" xfId="0" applyNumberFormat="1" applyFont="1" applyBorder="1"/>
    <xf numFmtId="2" fontId="6" fillId="0" borderId="8" xfId="0" applyNumberFormat="1" applyFont="1" applyBorder="1"/>
    <xf numFmtId="2" fontId="5" fillId="2" borderId="7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6" fillId="0" borderId="7" xfId="0" applyFont="1" applyBorder="1"/>
    <xf numFmtId="4" fontId="5" fillId="0" borderId="1" xfId="0" applyNumberFormat="1" applyFont="1" applyFill="1" applyBorder="1" applyAlignment="1">
      <alignment horizontal="right"/>
    </xf>
    <xf numFmtId="4" fontId="6" fillId="0" borderId="2" xfId="0" applyNumberFormat="1" applyFont="1" applyFill="1" applyBorder="1"/>
    <xf numFmtId="4" fontId="6" fillId="0" borderId="4" xfId="0" applyNumberFormat="1" applyFont="1" applyFill="1" applyBorder="1"/>
    <xf numFmtId="4" fontId="6" fillId="0" borderId="7" xfId="0" applyNumberFormat="1" applyFont="1" applyFill="1" applyBorder="1"/>
    <xf numFmtId="4" fontId="6" fillId="0" borderId="3" xfId="0" applyNumberFormat="1" applyFont="1" applyFill="1" applyBorder="1"/>
    <xf numFmtId="4" fontId="6" fillId="0" borderId="8" xfId="0" applyNumberFormat="1" applyFont="1" applyFill="1" applyBorder="1"/>
    <xf numFmtId="0" fontId="5" fillId="0" borderId="9" xfId="0" applyFont="1" applyBorder="1" applyAlignment="1">
      <alignment horizontal="left"/>
    </xf>
    <xf numFmtId="4" fontId="5" fillId="0" borderId="9" xfId="0" applyNumberFormat="1" applyFont="1" applyFill="1" applyBorder="1" applyAlignment="1">
      <alignment horizontal="right"/>
    </xf>
    <xf numFmtId="4" fontId="6" fillId="0" borderId="10" xfId="0" applyNumberFormat="1" applyFont="1" applyFill="1" applyBorder="1"/>
    <xf numFmtId="4" fontId="6" fillId="0" borderId="11" xfId="0" applyNumberFormat="1" applyFont="1" applyFill="1" applyBorder="1"/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6" fillId="0" borderId="5" xfId="0" applyFont="1" applyBorder="1"/>
    <xf numFmtId="4" fontId="12" fillId="0" borderId="9" xfId="0" applyNumberFormat="1" applyFont="1" applyFill="1" applyBorder="1" applyAlignment="1">
      <alignment horizontal="right"/>
    </xf>
    <xf numFmtId="4" fontId="13" fillId="0" borderId="10" xfId="0" applyNumberFormat="1" applyFont="1" applyFill="1" applyBorder="1"/>
    <xf numFmtId="4" fontId="13" fillId="0" borderId="11" xfId="0" applyNumberFormat="1" applyFont="1" applyFill="1" applyBorder="1"/>
    <xf numFmtId="0" fontId="5" fillId="0" borderId="5" xfId="0" applyFont="1" applyBorder="1" applyAlignment="1">
      <alignment horizontal="left"/>
    </xf>
    <xf numFmtId="4" fontId="6" fillId="0" borderId="5" xfId="0" applyNumberFormat="1" applyFont="1" applyFill="1" applyBorder="1"/>
    <xf numFmtId="4" fontId="0" fillId="0" borderId="0" xfId="0" applyNumberFormat="1" applyFont="1" applyFill="1" applyAlignment="1"/>
    <xf numFmtId="4" fontId="6" fillId="0" borderId="6" xfId="0" applyNumberFormat="1" applyFont="1" applyFill="1" applyBorder="1"/>
    <xf numFmtId="4" fontId="5" fillId="0" borderId="1" xfId="0" applyNumberFormat="1" applyFont="1" applyFill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" fontId="5" fillId="0" borderId="12" xfId="0" applyNumberFormat="1" applyFont="1" applyFill="1" applyBorder="1" applyAlignment="1">
      <alignment horizontal="center"/>
    </xf>
    <xf numFmtId="4" fontId="6" fillId="0" borderId="12" xfId="0" applyNumberFormat="1" applyFont="1" applyFill="1" applyBorder="1"/>
    <xf numFmtId="4" fontId="12" fillId="0" borderId="3" xfId="0" applyNumberFormat="1" applyFont="1" applyFill="1" applyBorder="1" applyAlignment="1">
      <alignment horizontal="right"/>
    </xf>
    <xf numFmtId="4" fontId="13" fillId="0" borderId="3" xfId="0" applyNumberFormat="1" applyFont="1" applyFill="1" applyBorder="1" applyAlignment="1">
      <alignment horizontal="right"/>
    </xf>
    <xf numFmtId="4" fontId="13" fillId="0" borderId="8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10" xfId="0" applyFont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5" fillId="2" borderId="17" xfId="0" applyFont="1" applyFill="1" applyBorder="1" applyAlignment="1">
      <alignment horizontal="left"/>
    </xf>
    <xf numFmtId="4" fontId="5" fillId="0" borderId="15" xfId="0" applyNumberFormat="1" applyFont="1" applyFill="1" applyBorder="1" applyAlignment="1">
      <alignment horizontal="center" vertical="top"/>
    </xf>
    <xf numFmtId="4" fontId="5" fillId="0" borderId="13" xfId="0" applyNumberFormat="1" applyFont="1" applyFill="1" applyBorder="1" applyAlignment="1">
      <alignment horizontal="center" vertical="top"/>
    </xf>
    <xf numFmtId="4" fontId="5" fillId="0" borderId="16" xfId="0" applyNumberFormat="1" applyFont="1" applyFill="1" applyBorder="1" applyAlignment="1">
      <alignment horizontal="center" vertical="top"/>
    </xf>
    <xf numFmtId="3" fontId="5" fillId="0" borderId="15" xfId="0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16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4" fontId="5" fillId="0" borderId="10" xfId="0" applyNumberFormat="1" applyFont="1" applyFill="1" applyBorder="1" applyAlignment="1">
      <alignment horizontal="right"/>
    </xf>
    <xf numFmtId="4" fontId="5" fillId="0" borderId="11" xfId="0" applyNumberFormat="1" applyFont="1" applyFill="1" applyBorder="1" applyAlignment="1">
      <alignment horizontal="right"/>
    </xf>
    <xf numFmtId="4" fontId="5" fillId="0" borderId="7" xfId="0" applyNumberFormat="1" applyFont="1" applyFill="1" applyBorder="1" applyAlignment="1">
      <alignment horizontal="center"/>
    </xf>
    <xf numFmtId="4" fontId="6" fillId="0" borderId="3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/>
    </xf>
    <xf numFmtId="4" fontId="12" fillId="0" borderId="7" xfId="0" applyNumberFormat="1" applyFont="1" applyFill="1" applyBorder="1" applyAlignment="1">
      <alignment horizontal="center"/>
    </xf>
    <xf numFmtId="4" fontId="13" fillId="0" borderId="3" xfId="0" applyNumberFormat="1" applyFont="1" applyFill="1" applyBorder="1" applyAlignment="1">
      <alignment horizontal="center"/>
    </xf>
    <xf numFmtId="4" fontId="13" fillId="0" borderId="8" xfId="0" applyNumberFormat="1" applyFont="1" applyFill="1" applyBorder="1" applyAlignment="1">
      <alignment horizontal="center"/>
    </xf>
    <xf numFmtId="0" fontId="5" fillId="0" borderId="9" xfId="0" applyFont="1" applyBorder="1" applyAlignment="1">
      <alignment vertical="center"/>
    </xf>
    <xf numFmtId="0" fontId="6" fillId="0" borderId="10" xfId="0" applyFont="1" applyBorder="1" applyAlignment="1"/>
    <xf numFmtId="0" fontId="6" fillId="0" borderId="11" xfId="0" applyFont="1" applyBorder="1" applyAlignment="1"/>
    <xf numFmtId="4" fontId="5" fillId="0" borderId="7" xfId="0" applyNumberFormat="1" applyFont="1" applyBorder="1" applyAlignment="1">
      <alignment horizontal="center"/>
    </xf>
    <xf numFmtId="4" fontId="6" fillId="0" borderId="3" xfId="0" applyNumberFormat="1" applyFont="1" applyBorder="1"/>
    <xf numFmtId="4" fontId="6" fillId="0" borderId="8" xfId="0" applyNumberFormat="1" applyFont="1" applyBorder="1"/>
    <xf numFmtId="4" fontId="6" fillId="0" borderId="3" xfId="0" applyNumberFormat="1" applyFont="1" applyBorder="1" applyAlignment="1">
      <alignment horizontal="center"/>
    </xf>
    <xf numFmtId="4" fontId="6" fillId="0" borderId="8" xfId="0" applyNumberFormat="1" applyFont="1" applyBorder="1" applyAlignment="1">
      <alignment horizontal="center"/>
    </xf>
    <xf numFmtId="4" fontId="11" fillId="0" borderId="7" xfId="0" applyNumberFormat="1" applyFont="1" applyBorder="1" applyAlignment="1">
      <alignment horizontal="center"/>
    </xf>
    <xf numFmtId="0" fontId="11" fillId="0" borderId="7" xfId="0" applyFont="1" applyBorder="1" applyAlignment="1">
      <alignment horizontal="left"/>
    </xf>
    <xf numFmtId="2" fontId="5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left"/>
    </xf>
    <xf numFmtId="0" fontId="11" fillId="2" borderId="10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5" fillId="0" borderId="14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3" fontId="5" fillId="0" borderId="10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4" fontId="6" fillId="0" borderId="10" xfId="0" applyNumberFormat="1" applyFont="1" applyBorder="1" applyAlignment="1">
      <alignment horizontal="center"/>
    </xf>
    <xf numFmtId="4" fontId="6" fillId="0" borderId="11" xfId="0" applyNumberFormat="1" applyFont="1" applyBorder="1" applyAlignment="1">
      <alignment horizontal="center"/>
    </xf>
    <xf numFmtId="0" fontId="11" fillId="2" borderId="9" xfId="0" applyFont="1" applyFill="1" applyBorder="1" applyAlignment="1">
      <alignment horizontal="left"/>
    </xf>
    <xf numFmtId="0" fontId="5" fillId="0" borderId="14" xfId="0" applyFont="1" applyBorder="1" applyAlignment="1">
      <alignment horizontal="center"/>
    </xf>
    <xf numFmtId="4" fontId="5" fillId="0" borderId="10" xfId="0" applyNumberFormat="1" applyFont="1" applyBorder="1" applyAlignment="1">
      <alignment horizontal="center"/>
    </xf>
    <xf numFmtId="4" fontId="5" fillId="0" borderId="11" xfId="0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4" fontId="12" fillId="0" borderId="9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4" fontId="12" fillId="0" borderId="11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4" fontId="5" fillId="0" borderId="9" xfId="0" applyNumberFormat="1" applyFont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3" fontId="5" fillId="0" borderId="10" xfId="0" applyNumberFormat="1" applyFont="1" applyFill="1" applyBorder="1" applyAlignment="1">
      <alignment horizontal="center"/>
    </xf>
    <xf numFmtId="3" fontId="5" fillId="0" borderId="11" xfId="0" applyNumberFormat="1" applyFont="1" applyFill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6" fillId="0" borderId="0" xfId="0" applyFont="1" applyAlignment="1">
      <alignment horizontal="center"/>
    </xf>
    <xf numFmtId="4" fontId="12" fillId="0" borderId="7" xfId="0" applyNumberFormat="1" applyFont="1" applyBorder="1" applyAlignment="1">
      <alignment horizontal="center"/>
    </xf>
    <xf numFmtId="4" fontId="13" fillId="0" borderId="3" xfId="0" applyNumberFormat="1" applyFont="1" applyBorder="1" applyAlignment="1">
      <alignment horizontal="center"/>
    </xf>
    <xf numFmtId="4" fontId="13" fillId="0" borderId="8" xfId="0" applyNumberFormat="1" applyFont="1" applyBorder="1" applyAlignment="1">
      <alignment horizontal="center"/>
    </xf>
    <xf numFmtId="4" fontId="5" fillId="3" borderId="3" xfId="0" applyNumberFormat="1" applyFont="1" applyFill="1" applyBorder="1" applyAlignment="1">
      <alignment horizontal="right"/>
    </xf>
    <xf numFmtId="4" fontId="6" fillId="3" borderId="3" xfId="0" applyNumberFormat="1" applyFont="1" applyFill="1" applyBorder="1" applyAlignment="1">
      <alignment horizontal="right"/>
    </xf>
    <xf numFmtId="4" fontId="6" fillId="3" borderId="8" xfId="0" applyNumberFormat="1" applyFont="1" applyFill="1" applyBorder="1" applyAlignment="1">
      <alignment horizontal="right"/>
    </xf>
    <xf numFmtId="4" fontId="5" fillId="3" borderId="12" xfId="0" applyNumberFormat="1" applyFont="1" applyFill="1" applyBorder="1" applyAlignment="1">
      <alignment horizontal="center" vertical="top"/>
    </xf>
    <xf numFmtId="4" fontId="6" fillId="3" borderId="12" xfId="0" applyNumberFormat="1" applyFont="1" applyFill="1" applyBorder="1" applyAlignment="1">
      <alignment horizontal="center" vertical="top"/>
    </xf>
    <xf numFmtId="3" fontId="5" fillId="3" borderId="12" xfId="0" applyNumberFormat="1" applyFont="1" applyFill="1" applyBorder="1" applyAlignment="1">
      <alignment horizontal="center"/>
    </xf>
    <xf numFmtId="3" fontId="6" fillId="3" borderId="12" xfId="0" applyNumberFormat="1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165" fontId="5" fillId="3" borderId="7" xfId="0" applyNumberFormat="1" applyFont="1" applyFill="1" applyBorder="1" applyAlignment="1">
      <alignment horizontal="center"/>
    </xf>
    <xf numFmtId="165" fontId="6" fillId="3" borderId="3" xfId="0" applyNumberFormat="1" applyFont="1" applyFill="1" applyBorder="1" applyAlignment="1">
      <alignment horizontal="center"/>
    </xf>
    <xf numFmtId="165" fontId="6" fillId="3" borderId="8" xfId="0" applyNumberFormat="1" applyFont="1" applyFill="1" applyBorder="1" applyAlignment="1">
      <alignment horizontal="center"/>
    </xf>
    <xf numFmtId="164" fontId="5" fillId="3" borderId="7" xfId="0" applyNumberFormat="1" applyFont="1" applyFill="1" applyBorder="1" applyAlignment="1">
      <alignment horizontal="center"/>
    </xf>
    <xf numFmtId="164" fontId="6" fillId="3" borderId="3" xfId="0" applyNumberFormat="1" applyFont="1" applyFill="1" applyBorder="1" applyAlignment="1">
      <alignment horizontal="center"/>
    </xf>
    <xf numFmtId="164" fontId="6" fillId="3" borderId="8" xfId="0" applyNumberFormat="1" applyFont="1" applyFill="1" applyBorder="1" applyAlignment="1">
      <alignment horizontal="center"/>
    </xf>
    <xf numFmtId="4" fontId="12" fillId="3" borderId="7" xfId="0" applyNumberFormat="1" applyFont="1" applyFill="1" applyBorder="1" applyAlignment="1">
      <alignment horizontal="center"/>
    </xf>
    <xf numFmtId="4" fontId="13" fillId="3" borderId="3" xfId="0" applyNumberFormat="1" applyFont="1" applyFill="1" applyBorder="1" applyAlignment="1">
      <alignment horizontal="center"/>
    </xf>
    <xf numFmtId="4" fontId="13" fillId="3" borderId="8" xfId="0" applyNumberFormat="1" applyFont="1" applyFill="1" applyBorder="1" applyAlignment="1">
      <alignment horizontal="center"/>
    </xf>
    <xf numFmtId="4" fontId="5" fillId="3" borderId="9" xfId="0" applyNumberFormat="1" applyFont="1" applyFill="1" applyBorder="1" applyAlignment="1">
      <alignment horizontal="center"/>
    </xf>
    <xf numFmtId="4" fontId="5" fillId="3" borderId="10" xfId="0" applyNumberFormat="1" applyFont="1" applyFill="1" applyBorder="1" applyAlignment="1">
      <alignment horizontal="center"/>
    </xf>
    <xf numFmtId="4" fontId="5" fillId="3" borderId="11" xfId="0" applyNumberFormat="1" applyFont="1" applyFill="1" applyBorder="1" applyAlignment="1">
      <alignment horizontal="center"/>
    </xf>
    <xf numFmtId="4" fontId="12" fillId="3" borderId="9" xfId="0" applyNumberFormat="1" applyFont="1" applyFill="1" applyBorder="1" applyAlignment="1">
      <alignment horizontal="center"/>
    </xf>
    <xf numFmtId="4" fontId="12" fillId="3" borderId="10" xfId="0" applyNumberFormat="1" applyFont="1" applyFill="1" applyBorder="1" applyAlignment="1">
      <alignment horizontal="center"/>
    </xf>
    <xf numFmtId="4" fontId="12" fillId="3" borderId="11" xfId="0" applyNumberFormat="1" applyFont="1" applyFill="1" applyBorder="1" applyAlignment="1">
      <alignment horizontal="center"/>
    </xf>
    <xf numFmtId="4" fontId="5" fillId="3" borderId="7" xfId="0" applyNumberFormat="1" applyFont="1" applyFill="1" applyBorder="1" applyAlignment="1">
      <alignment horizontal="center"/>
    </xf>
    <xf numFmtId="4" fontId="6" fillId="3" borderId="3" xfId="0" applyNumberFormat="1" applyFont="1" applyFill="1" applyBorder="1" applyAlignment="1">
      <alignment horizontal="center"/>
    </xf>
    <xf numFmtId="4" fontId="6" fillId="3" borderId="8" xfId="0" applyNumberFormat="1" applyFont="1" applyFill="1" applyBorder="1" applyAlignment="1">
      <alignment horizontal="center"/>
    </xf>
    <xf numFmtId="166" fontId="15" fillId="3" borderId="9" xfId="0" applyNumberFormat="1" applyFont="1" applyFill="1" applyBorder="1" applyAlignment="1">
      <alignment horizontal="center"/>
    </xf>
    <xf numFmtId="166" fontId="15" fillId="3" borderId="10" xfId="0" applyNumberFormat="1" applyFont="1" applyFill="1" applyBorder="1" applyAlignment="1">
      <alignment horizontal="center"/>
    </xf>
    <xf numFmtId="166" fontId="15" fillId="3" borderId="11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  <pageSetUpPr fitToPage="1"/>
  </sheetPr>
  <dimension ref="A1:DT1006"/>
  <sheetViews>
    <sheetView showGridLines="0" topLeftCell="A19" workbookViewId="0">
      <selection activeCell="DF33" sqref="DF33:DS33"/>
    </sheetView>
  </sheetViews>
  <sheetFormatPr defaultColWidth="14.44140625" defaultRowHeight="15" customHeight="1"/>
  <cols>
    <col min="1" max="3" width="1.109375" customWidth="1"/>
    <col min="4" max="4" width="4" customWidth="1"/>
    <col min="5" max="18" width="1.109375" customWidth="1"/>
    <col min="19" max="19" width="5.109375" customWidth="1"/>
    <col min="20" max="20" width="13.88671875" customWidth="1"/>
    <col min="21" max="29" width="1.109375" customWidth="1"/>
    <col min="30" max="30" width="0.6640625" customWidth="1"/>
    <col min="31" max="32" width="1.109375" hidden="1" customWidth="1"/>
    <col min="33" max="43" width="1.109375" customWidth="1"/>
    <col min="44" max="44" width="0.44140625" customWidth="1"/>
    <col min="45" max="45" width="0.44140625" hidden="1" customWidth="1"/>
    <col min="46" max="46" width="0.6640625" customWidth="1"/>
    <col min="47" max="47" width="1.109375" hidden="1" customWidth="1"/>
    <col min="48" max="57" width="1.109375" customWidth="1"/>
    <col min="58" max="58" width="0.6640625" customWidth="1"/>
    <col min="59" max="59" width="0.44140625" hidden="1" customWidth="1"/>
    <col min="60" max="67" width="1.109375" customWidth="1"/>
    <col min="68" max="68" width="1" customWidth="1"/>
    <col min="69" max="69" width="1.109375" hidden="1" customWidth="1"/>
    <col min="70" max="70" width="0.33203125" hidden="1" customWidth="1"/>
    <col min="71" max="71" width="1.109375" hidden="1" customWidth="1"/>
    <col min="72" max="72" width="0.6640625" hidden="1" customWidth="1"/>
    <col min="73" max="73" width="1.109375" hidden="1" customWidth="1"/>
    <col min="74" max="74" width="0.109375" customWidth="1"/>
    <col min="75" max="87" width="1.109375" customWidth="1"/>
    <col min="88" max="88" width="3.88671875" customWidth="1"/>
    <col min="89" max="95" width="1.109375" customWidth="1"/>
    <col min="96" max="96" width="0.44140625" customWidth="1"/>
    <col min="97" max="98" width="1.109375" hidden="1" customWidth="1"/>
    <col min="99" max="99" width="3.109375" customWidth="1"/>
    <col min="100" max="123" width="1.109375" customWidth="1"/>
  </cols>
  <sheetData>
    <row r="1" spans="1:123" ht="11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4" t="s">
        <v>0</v>
      </c>
    </row>
    <row r="2" spans="1:123" ht="11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4" t="s">
        <v>2</v>
      </c>
    </row>
    <row r="3" spans="1:123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4" t="s">
        <v>5</v>
      </c>
    </row>
    <row r="4" spans="1:123" ht="11.25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4" t="s">
        <v>17</v>
      </c>
    </row>
    <row r="5" spans="1:123" ht="15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10"/>
    </row>
    <row r="6" spans="1:123" ht="15.75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</row>
    <row r="7" spans="1:123" ht="15.75" customHeight="1">
      <c r="A7" s="174" t="s">
        <v>23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</row>
    <row r="8" spans="1:123" ht="9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</row>
    <row r="9" spans="1:123" ht="15.75" customHeight="1">
      <c r="A9" s="174" t="s">
        <v>178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</row>
    <row r="10" spans="1:123" ht="12.7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</row>
    <row r="11" spans="1:123" ht="15.75" customHeight="1">
      <c r="A11" s="6" t="s">
        <v>3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75" t="s">
        <v>126</v>
      </c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</row>
    <row r="12" spans="1:123" ht="9.75" customHeight="1">
      <c r="A12" s="1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</row>
    <row r="13" spans="1:123" ht="15.75" customHeight="1">
      <c r="A13" s="6" t="s">
        <v>14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77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</row>
    <row r="14" spans="1:123" ht="15.7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</row>
    <row r="15" spans="1:123" ht="15.75" customHeight="1">
      <c r="A15" s="174" t="s">
        <v>31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</row>
    <row r="16" spans="1:123" ht="12.7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</row>
    <row r="17" spans="1:124" ht="12.75" customHeight="1">
      <c r="A17" s="171" t="s">
        <v>1</v>
      </c>
      <c r="B17" s="178"/>
      <c r="C17" s="178"/>
      <c r="D17" s="179"/>
      <c r="E17" s="171" t="s">
        <v>32</v>
      </c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9"/>
      <c r="U17" s="171" t="s">
        <v>33</v>
      </c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3"/>
      <c r="AG17" s="152" t="s">
        <v>34</v>
      </c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70"/>
      <c r="CK17" s="171" t="s">
        <v>35</v>
      </c>
      <c r="CL17" s="178"/>
      <c r="CM17" s="178"/>
      <c r="CN17" s="178"/>
      <c r="CO17" s="178"/>
      <c r="CP17" s="178"/>
      <c r="CQ17" s="178"/>
      <c r="CR17" s="178"/>
      <c r="CS17" s="178"/>
      <c r="CT17" s="178"/>
      <c r="CU17" s="179"/>
      <c r="CV17" s="171" t="s">
        <v>36</v>
      </c>
      <c r="CW17" s="178"/>
      <c r="CX17" s="178"/>
      <c r="CY17" s="178"/>
      <c r="CZ17" s="178"/>
      <c r="DA17" s="178"/>
      <c r="DB17" s="178"/>
      <c r="DC17" s="178"/>
      <c r="DD17" s="178"/>
      <c r="DE17" s="179"/>
      <c r="DF17" s="171" t="s">
        <v>37</v>
      </c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9"/>
    </row>
    <row r="18" spans="1:124" ht="12.75" customHeight="1">
      <c r="A18" s="146" t="s">
        <v>9</v>
      </c>
      <c r="B18" s="167"/>
      <c r="C18" s="167"/>
      <c r="D18" s="168"/>
      <c r="E18" s="146" t="s">
        <v>38</v>
      </c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8"/>
      <c r="U18" s="146" t="s">
        <v>39</v>
      </c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8"/>
      <c r="AG18" s="171" t="s">
        <v>40</v>
      </c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3"/>
      <c r="AU18" s="152" t="s">
        <v>41</v>
      </c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4"/>
      <c r="CK18" s="146" t="s">
        <v>45</v>
      </c>
      <c r="CL18" s="167"/>
      <c r="CM18" s="167"/>
      <c r="CN18" s="167"/>
      <c r="CO18" s="167"/>
      <c r="CP18" s="167"/>
      <c r="CQ18" s="167"/>
      <c r="CR18" s="167"/>
      <c r="CS18" s="167"/>
      <c r="CT18" s="167"/>
      <c r="CU18" s="168"/>
      <c r="CV18" s="146" t="s">
        <v>46</v>
      </c>
      <c r="CW18" s="167"/>
      <c r="CX18" s="167"/>
      <c r="CY18" s="167"/>
      <c r="CZ18" s="167"/>
      <c r="DA18" s="167"/>
      <c r="DB18" s="167"/>
      <c r="DC18" s="167"/>
      <c r="DD18" s="167"/>
      <c r="DE18" s="168"/>
      <c r="DF18" s="146" t="s">
        <v>47</v>
      </c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8"/>
    </row>
    <row r="19" spans="1:124" ht="12.75" customHeight="1">
      <c r="A19" s="146"/>
      <c r="B19" s="167"/>
      <c r="C19" s="167"/>
      <c r="D19" s="168"/>
      <c r="E19" s="146" t="s">
        <v>48</v>
      </c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8"/>
      <c r="U19" s="146" t="s">
        <v>49</v>
      </c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8"/>
      <c r="AG19" s="146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171" t="s">
        <v>50</v>
      </c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3"/>
      <c r="BI19" s="171" t="s">
        <v>51</v>
      </c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3"/>
      <c r="BW19" s="171" t="s">
        <v>51</v>
      </c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3"/>
      <c r="CK19" s="146" t="s">
        <v>53</v>
      </c>
      <c r="CL19" s="167"/>
      <c r="CM19" s="167"/>
      <c r="CN19" s="167"/>
      <c r="CO19" s="167"/>
      <c r="CP19" s="167"/>
      <c r="CQ19" s="167"/>
      <c r="CR19" s="167"/>
      <c r="CS19" s="167"/>
      <c r="CT19" s="167"/>
      <c r="CU19" s="168"/>
      <c r="CV19" s="146"/>
      <c r="CW19" s="167"/>
      <c r="CX19" s="167"/>
      <c r="CY19" s="167"/>
      <c r="CZ19" s="167"/>
      <c r="DA19" s="167"/>
      <c r="DB19" s="167"/>
      <c r="DC19" s="167"/>
      <c r="DD19" s="167"/>
      <c r="DE19" s="168"/>
      <c r="DF19" s="146" t="s">
        <v>54</v>
      </c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8"/>
    </row>
    <row r="20" spans="1:124" ht="12.75" customHeight="1">
      <c r="A20" s="146"/>
      <c r="B20" s="167"/>
      <c r="C20" s="167"/>
      <c r="D20" s="168"/>
      <c r="E20" s="146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8"/>
      <c r="U20" s="146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8"/>
      <c r="AG20" s="146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146" t="s">
        <v>53</v>
      </c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8"/>
      <c r="BI20" s="146" t="s">
        <v>57</v>
      </c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8"/>
      <c r="BW20" s="146" t="s">
        <v>59</v>
      </c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8"/>
      <c r="CK20" s="146" t="s">
        <v>60</v>
      </c>
      <c r="CL20" s="167"/>
      <c r="CM20" s="167"/>
      <c r="CN20" s="167"/>
      <c r="CO20" s="167"/>
      <c r="CP20" s="167"/>
      <c r="CQ20" s="167"/>
      <c r="CR20" s="167"/>
      <c r="CS20" s="167"/>
      <c r="CT20" s="167"/>
      <c r="CU20" s="168"/>
      <c r="CV20" s="146"/>
      <c r="CW20" s="167"/>
      <c r="CX20" s="167"/>
      <c r="CY20" s="167"/>
      <c r="CZ20" s="167"/>
      <c r="DA20" s="167"/>
      <c r="DB20" s="167"/>
      <c r="DC20" s="167"/>
      <c r="DD20" s="167"/>
      <c r="DE20" s="168"/>
      <c r="DF20" s="146" t="s">
        <v>61</v>
      </c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8"/>
    </row>
    <row r="21" spans="1:124" ht="12.75" customHeight="1">
      <c r="A21" s="146"/>
      <c r="B21" s="167"/>
      <c r="C21" s="167"/>
      <c r="D21" s="168"/>
      <c r="E21" s="146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8"/>
      <c r="U21" s="149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1"/>
      <c r="AG21" s="149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1"/>
      <c r="AU21" s="149" t="s">
        <v>63</v>
      </c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1"/>
      <c r="BI21" s="149" t="s">
        <v>66</v>
      </c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1"/>
      <c r="BW21" s="149" t="s">
        <v>66</v>
      </c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1"/>
      <c r="CK21" s="146"/>
      <c r="CL21" s="167"/>
      <c r="CM21" s="167"/>
      <c r="CN21" s="167"/>
      <c r="CO21" s="167"/>
      <c r="CP21" s="167"/>
      <c r="CQ21" s="167"/>
      <c r="CR21" s="167"/>
      <c r="CS21" s="167"/>
      <c r="CT21" s="167"/>
      <c r="CU21" s="168"/>
      <c r="CV21" s="146"/>
      <c r="CW21" s="167"/>
      <c r="CX21" s="167"/>
      <c r="CY21" s="167"/>
      <c r="CZ21" s="167"/>
      <c r="DA21" s="167"/>
      <c r="DB21" s="167"/>
      <c r="DC21" s="167"/>
      <c r="DD21" s="167"/>
      <c r="DE21" s="168"/>
      <c r="DF21" s="146" t="s">
        <v>68</v>
      </c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8"/>
    </row>
    <row r="22" spans="1:124" ht="12.75" customHeight="1">
      <c r="A22" s="152">
        <v>1</v>
      </c>
      <c r="B22" s="169"/>
      <c r="C22" s="169"/>
      <c r="D22" s="170"/>
      <c r="E22" s="152">
        <v>2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70"/>
      <c r="U22" s="152">
        <v>3</v>
      </c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4"/>
      <c r="AG22" s="152">
        <v>4</v>
      </c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4"/>
      <c r="AU22" s="152">
        <v>5</v>
      </c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4"/>
      <c r="BI22" s="152">
        <v>6</v>
      </c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4"/>
      <c r="BW22" s="152">
        <v>7</v>
      </c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4"/>
      <c r="CK22" s="152">
        <v>8</v>
      </c>
      <c r="CL22" s="169"/>
      <c r="CM22" s="169"/>
      <c r="CN22" s="169"/>
      <c r="CO22" s="169"/>
      <c r="CP22" s="169"/>
      <c r="CQ22" s="169"/>
      <c r="CR22" s="169"/>
      <c r="CS22" s="169"/>
      <c r="CT22" s="169"/>
      <c r="CU22" s="170"/>
      <c r="CV22" s="152">
        <v>9</v>
      </c>
      <c r="CW22" s="169"/>
      <c r="CX22" s="169"/>
      <c r="CY22" s="169"/>
      <c r="CZ22" s="169"/>
      <c r="DA22" s="169"/>
      <c r="DB22" s="169"/>
      <c r="DC22" s="169"/>
      <c r="DD22" s="169"/>
      <c r="DE22" s="170"/>
      <c r="DF22" s="152">
        <v>10</v>
      </c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70"/>
    </row>
    <row r="23" spans="1:124" ht="12.75" customHeight="1">
      <c r="A23" s="186">
        <v>2</v>
      </c>
      <c r="B23" s="192"/>
      <c r="C23" s="192"/>
      <c r="D23" s="193"/>
      <c r="E23" s="116" t="s">
        <v>127</v>
      </c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8"/>
      <c r="U23" s="116">
        <v>1</v>
      </c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8"/>
      <c r="AG23" s="119">
        <f t="shared" ref="AG23:AG27" si="0">AU23+BW23</f>
        <v>24480.12</v>
      </c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1"/>
      <c r="AU23" s="119">
        <v>17238.439999999999</v>
      </c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1"/>
      <c r="BI23" s="119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1"/>
      <c r="BW23" s="119">
        <v>7241.68</v>
      </c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1"/>
      <c r="CK23" s="119"/>
      <c r="CL23" s="165"/>
      <c r="CM23" s="165"/>
      <c r="CN23" s="165"/>
      <c r="CO23" s="165"/>
      <c r="CP23" s="165"/>
      <c r="CQ23" s="165"/>
      <c r="CR23" s="165"/>
      <c r="CS23" s="165"/>
      <c r="CT23" s="165"/>
      <c r="CU23" s="166"/>
      <c r="CV23" s="119">
        <v>16290.33</v>
      </c>
      <c r="CW23" s="165"/>
      <c r="CX23" s="165"/>
      <c r="CY23" s="165"/>
      <c r="CZ23" s="165"/>
      <c r="DA23" s="165"/>
      <c r="DB23" s="165"/>
      <c r="DC23" s="165"/>
      <c r="DD23" s="165"/>
      <c r="DE23" s="166"/>
      <c r="DF23" s="119">
        <v>527894.64</v>
      </c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6"/>
      <c r="DT23" s="106"/>
    </row>
    <row r="24" spans="1:124" ht="12.75" customHeight="1">
      <c r="A24" s="186">
        <v>3</v>
      </c>
      <c r="B24" s="192"/>
      <c r="C24" s="192"/>
      <c r="D24" s="193"/>
      <c r="E24" s="116" t="s">
        <v>128</v>
      </c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8"/>
      <c r="U24" s="116">
        <v>2</v>
      </c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8"/>
      <c r="AG24" s="119">
        <f t="shared" si="0"/>
        <v>41616.35</v>
      </c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1"/>
      <c r="AU24" s="119">
        <v>29305.360000000001</v>
      </c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1"/>
      <c r="BI24" s="119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1"/>
      <c r="BW24" s="119">
        <v>12310.99</v>
      </c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1"/>
      <c r="CK24" s="119"/>
      <c r="CL24" s="165"/>
      <c r="CM24" s="165"/>
      <c r="CN24" s="165"/>
      <c r="CO24" s="165"/>
      <c r="CP24" s="165"/>
      <c r="CQ24" s="165"/>
      <c r="CR24" s="165"/>
      <c r="CS24" s="165"/>
      <c r="CT24" s="165"/>
      <c r="CU24" s="166"/>
      <c r="CV24" s="119">
        <v>26667.88</v>
      </c>
      <c r="CW24" s="165"/>
      <c r="CX24" s="165"/>
      <c r="CY24" s="165"/>
      <c r="CZ24" s="165"/>
      <c r="DA24" s="165"/>
      <c r="DB24" s="165"/>
      <c r="DC24" s="165"/>
      <c r="DD24" s="165"/>
      <c r="DE24" s="166"/>
      <c r="DF24" s="119">
        <v>864183.1</v>
      </c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6"/>
      <c r="DT24" s="106"/>
    </row>
    <row r="25" spans="1:124" s="16" customFormat="1" ht="12.75" customHeight="1">
      <c r="A25" s="186">
        <v>4</v>
      </c>
      <c r="B25" s="187"/>
      <c r="C25" s="187"/>
      <c r="D25" s="188"/>
      <c r="E25" s="116" t="s">
        <v>129</v>
      </c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8"/>
      <c r="U25" s="116">
        <v>1</v>
      </c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8"/>
      <c r="AG25" s="119">
        <f t="shared" si="0"/>
        <v>4688.5</v>
      </c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119">
        <v>3830.77</v>
      </c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1"/>
      <c r="BI25" s="119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1"/>
      <c r="BW25" s="119">
        <v>857.73</v>
      </c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1"/>
      <c r="CK25" s="119"/>
      <c r="CL25" s="120"/>
      <c r="CM25" s="120"/>
      <c r="CN25" s="120"/>
      <c r="CO25" s="120"/>
      <c r="CP25" s="120"/>
      <c r="CQ25" s="120"/>
      <c r="CR25" s="120"/>
      <c r="CS25" s="120"/>
      <c r="CT25" s="120"/>
      <c r="CU25" s="121"/>
      <c r="CV25" s="119">
        <v>10695.3</v>
      </c>
      <c r="CW25" s="120"/>
      <c r="CX25" s="120"/>
      <c r="CY25" s="120"/>
      <c r="CZ25" s="120"/>
      <c r="DA25" s="120"/>
      <c r="DB25" s="120"/>
      <c r="DC25" s="120"/>
      <c r="DD25" s="120"/>
      <c r="DE25" s="121"/>
      <c r="DF25" s="119">
        <v>331336.8</v>
      </c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1"/>
      <c r="DT25" s="106"/>
    </row>
    <row r="26" spans="1:124" s="16" customFormat="1" ht="12.75" customHeight="1">
      <c r="A26" s="189">
        <v>5</v>
      </c>
      <c r="B26" s="190"/>
      <c r="C26" s="190"/>
      <c r="D26" s="191"/>
      <c r="E26" s="116" t="s">
        <v>130</v>
      </c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8"/>
      <c r="U26" s="116">
        <v>1</v>
      </c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8"/>
      <c r="AG26" s="119">
        <f t="shared" si="0"/>
        <v>11576.74</v>
      </c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119">
        <v>4475.03</v>
      </c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1"/>
      <c r="BI26" s="119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1"/>
      <c r="BW26" s="119">
        <v>7101.71</v>
      </c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1"/>
      <c r="CK26" s="119"/>
      <c r="CL26" s="120"/>
      <c r="CM26" s="120"/>
      <c r="CN26" s="120"/>
      <c r="CO26" s="120"/>
      <c r="CP26" s="120"/>
      <c r="CQ26" s="120"/>
      <c r="CR26" s="120"/>
      <c r="CS26" s="120"/>
      <c r="CT26" s="120"/>
      <c r="CU26" s="121"/>
      <c r="CV26" s="119">
        <v>10695.3</v>
      </c>
      <c r="CW26" s="120"/>
      <c r="CX26" s="120"/>
      <c r="CY26" s="120"/>
      <c r="CZ26" s="120"/>
      <c r="DA26" s="120"/>
      <c r="DB26" s="120"/>
      <c r="DC26" s="120"/>
      <c r="DD26" s="120"/>
      <c r="DE26" s="121"/>
      <c r="DF26" s="119">
        <v>331336.8</v>
      </c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1"/>
      <c r="DT26" s="106"/>
    </row>
    <row r="27" spans="1:124" s="16" customFormat="1" ht="12.75" customHeight="1">
      <c r="A27" s="125">
        <v>6</v>
      </c>
      <c r="B27" s="125"/>
      <c r="C27" s="125"/>
      <c r="D27" s="125"/>
      <c r="E27" s="132" t="s">
        <v>173</v>
      </c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8"/>
      <c r="U27" s="116">
        <v>20</v>
      </c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8"/>
      <c r="AG27" s="119">
        <f t="shared" si="0"/>
        <v>250639.33000000002</v>
      </c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119">
        <v>182077.88</v>
      </c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1"/>
      <c r="BI27" s="119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1"/>
      <c r="BW27" s="119">
        <v>68561.45</v>
      </c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1"/>
      <c r="CK27" s="119"/>
      <c r="CL27" s="120"/>
      <c r="CM27" s="120"/>
      <c r="CN27" s="120"/>
      <c r="CO27" s="120"/>
      <c r="CP27" s="120"/>
      <c r="CQ27" s="120"/>
      <c r="CR27" s="120"/>
      <c r="CS27" s="120"/>
      <c r="CT27" s="120"/>
      <c r="CU27" s="121"/>
      <c r="CV27" s="119">
        <v>380322.2</v>
      </c>
      <c r="CW27" s="120"/>
      <c r="CX27" s="120"/>
      <c r="CY27" s="120"/>
      <c r="CZ27" s="120"/>
      <c r="DA27" s="120"/>
      <c r="DB27" s="120"/>
      <c r="DC27" s="120"/>
      <c r="DD27" s="120"/>
      <c r="DE27" s="121"/>
      <c r="DF27" s="119">
        <v>7127851.7199999997</v>
      </c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1"/>
      <c r="DT27" s="106"/>
    </row>
    <row r="28" spans="1:124" s="16" customFormat="1" ht="12.75" customHeight="1">
      <c r="A28" s="125">
        <v>9</v>
      </c>
      <c r="B28" s="125"/>
      <c r="C28" s="125"/>
      <c r="D28" s="125"/>
      <c r="E28" s="117" t="s">
        <v>131</v>
      </c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8"/>
      <c r="U28" s="116">
        <v>9</v>
      </c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8"/>
      <c r="AG28" s="119">
        <f>AU28+BW28</f>
        <v>82983.45</v>
      </c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119">
        <v>22638.73</v>
      </c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1"/>
      <c r="BI28" s="119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1"/>
      <c r="BW28" s="119">
        <v>60344.72</v>
      </c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1"/>
      <c r="CK28" s="119"/>
      <c r="CL28" s="120"/>
      <c r="CM28" s="120"/>
      <c r="CN28" s="120"/>
      <c r="CO28" s="120"/>
      <c r="CP28" s="120"/>
      <c r="CQ28" s="120"/>
      <c r="CR28" s="120"/>
      <c r="CS28" s="120"/>
      <c r="CT28" s="120"/>
      <c r="CU28" s="121"/>
      <c r="CV28" s="119">
        <v>53476.3</v>
      </c>
      <c r="CW28" s="120"/>
      <c r="CX28" s="120"/>
      <c r="CY28" s="120"/>
      <c r="CZ28" s="120"/>
      <c r="DA28" s="120"/>
      <c r="DB28" s="120"/>
      <c r="DC28" s="120"/>
      <c r="DD28" s="120"/>
      <c r="DE28" s="121"/>
      <c r="DF28" s="119">
        <v>2081031.2</v>
      </c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1"/>
      <c r="DT28" s="106"/>
    </row>
    <row r="29" spans="1:124" s="61" customFormat="1" ht="12.75" customHeight="1">
      <c r="A29" s="58"/>
      <c r="B29" s="59"/>
      <c r="C29" s="59"/>
      <c r="D29" s="60"/>
      <c r="E29" s="194" t="s">
        <v>145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6"/>
      <c r="U29" s="104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7"/>
      <c r="AG29" s="101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3"/>
      <c r="AU29" s="101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3"/>
      <c r="BI29" s="101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3"/>
      <c r="BW29" s="101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3"/>
      <c r="CK29" s="101"/>
      <c r="CL29" s="102"/>
      <c r="CM29" s="102"/>
      <c r="CN29" s="102"/>
      <c r="CO29" s="102"/>
      <c r="CP29" s="102"/>
      <c r="CQ29" s="102"/>
      <c r="CR29" s="102"/>
      <c r="CS29" s="102"/>
      <c r="CT29" s="102"/>
      <c r="CU29" s="103"/>
      <c r="CV29" s="101"/>
      <c r="CW29" s="102"/>
      <c r="CX29" s="102"/>
      <c r="CY29" s="102"/>
      <c r="CZ29" s="102"/>
      <c r="DA29" s="102"/>
      <c r="DB29" s="102"/>
      <c r="DC29" s="102"/>
      <c r="DD29" s="102"/>
      <c r="DE29" s="103"/>
      <c r="DF29" s="160">
        <f>DF23+DF24+DF25+DF26+DF27+DF28</f>
        <v>11263634.26</v>
      </c>
      <c r="DG29" s="163"/>
      <c r="DH29" s="163"/>
      <c r="DI29" s="163"/>
      <c r="DJ29" s="163"/>
      <c r="DK29" s="163"/>
      <c r="DL29" s="163"/>
      <c r="DM29" s="163"/>
      <c r="DN29" s="163"/>
      <c r="DO29" s="163"/>
      <c r="DP29" s="163"/>
      <c r="DQ29" s="163"/>
      <c r="DR29" s="163"/>
      <c r="DS29" s="164"/>
      <c r="DT29" s="106"/>
    </row>
    <row r="30" spans="1:124" s="55" customFormat="1" ht="12.75" customHeight="1">
      <c r="A30" s="122">
        <v>7</v>
      </c>
      <c r="B30" s="123"/>
      <c r="C30" s="123"/>
      <c r="D30" s="124"/>
      <c r="E30" s="131" t="s">
        <v>175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16"/>
      <c r="V30" s="117"/>
      <c r="W30" s="117"/>
      <c r="X30" s="117"/>
      <c r="Y30" s="117"/>
      <c r="Z30" s="117"/>
      <c r="AA30" s="117"/>
      <c r="AB30" s="117"/>
      <c r="AC30" s="117"/>
      <c r="AD30" s="117"/>
      <c r="AE30" s="105"/>
      <c r="AF30" s="107"/>
      <c r="AG30" s="119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101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1"/>
      <c r="BI30" s="119"/>
      <c r="BJ30" s="120"/>
      <c r="BK30" s="120"/>
      <c r="BL30" s="120"/>
      <c r="BM30" s="120"/>
      <c r="BN30" s="120"/>
      <c r="BO30" s="120"/>
      <c r="BP30" s="120"/>
      <c r="BQ30" s="102"/>
      <c r="BR30" s="102"/>
      <c r="BS30" s="102"/>
      <c r="BT30" s="102"/>
      <c r="BU30" s="102"/>
      <c r="BV30" s="103"/>
      <c r="BW30" s="119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1"/>
      <c r="CK30" s="119"/>
      <c r="CL30" s="120"/>
      <c r="CM30" s="120"/>
      <c r="CN30" s="120"/>
      <c r="CO30" s="120"/>
      <c r="CP30" s="120"/>
      <c r="CQ30" s="120"/>
      <c r="CR30" s="120"/>
      <c r="CS30" s="120"/>
      <c r="CT30" s="120"/>
      <c r="CU30" s="121"/>
      <c r="CV30" s="119"/>
      <c r="CW30" s="120"/>
      <c r="CX30" s="120"/>
      <c r="CY30" s="120"/>
      <c r="CZ30" s="120"/>
      <c r="DA30" s="120"/>
      <c r="DB30" s="120"/>
      <c r="DC30" s="120"/>
      <c r="DD30" s="120"/>
      <c r="DE30" s="121"/>
      <c r="DF30" s="160">
        <v>262570.40000000002</v>
      </c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4"/>
      <c r="DT30" s="106"/>
    </row>
    <row r="31" spans="1:124" s="55" customFormat="1" ht="12.75" customHeight="1">
      <c r="A31" s="125">
        <v>8</v>
      </c>
      <c r="B31" s="125"/>
      <c r="C31" s="125"/>
      <c r="D31" s="125"/>
      <c r="E31" s="131" t="s">
        <v>176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16"/>
      <c r="V31" s="117"/>
      <c r="W31" s="117"/>
      <c r="X31" s="117"/>
      <c r="Y31" s="117"/>
      <c r="Z31" s="117"/>
      <c r="AA31" s="117"/>
      <c r="AB31" s="117"/>
      <c r="AC31" s="117"/>
      <c r="AD31" s="117"/>
      <c r="AE31" s="105"/>
      <c r="AF31" s="107"/>
      <c r="AG31" s="119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101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1"/>
      <c r="BI31" s="119"/>
      <c r="BJ31" s="120"/>
      <c r="BK31" s="120"/>
      <c r="BL31" s="120"/>
      <c r="BM31" s="120"/>
      <c r="BN31" s="120"/>
      <c r="BO31" s="120"/>
      <c r="BP31" s="120"/>
      <c r="BQ31" s="102"/>
      <c r="BR31" s="102"/>
      <c r="BS31" s="102"/>
      <c r="BT31" s="102"/>
      <c r="BU31" s="102"/>
      <c r="BV31" s="103"/>
      <c r="BW31" s="119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1"/>
      <c r="CK31" s="119"/>
      <c r="CL31" s="120"/>
      <c r="CM31" s="120"/>
      <c r="CN31" s="120"/>
      <c r="CO31" s="120"/>
      <c r="CP31" s="120"/>
      <c r="CQ31" s="120"/>
      <c r="CR31" s="120"/>
      <c r="CS31" s="120"/>
      <c r="CT31" s="120"/>
      <c r="CU31" s="121"/>
      <c r="CV31" s="119"/>
      <c r="CW31" s="120"/>
      <c r="CX31" s="120"/>
      <c r="CY31" s="120"/>
      <c r="CZ31" s="120"/>
      <c r="DA31" s="120"/>
      <c r="DB31" s="120"/>
      <c r="DC31" s="120"/>
      <c r="DD31" s="120"/>
      <c r="DE31" s="121"/>
      <c r="DF31" s="160">
        <v>79296.259999999995</v>
      </c>
      <c r="DG31" s="163"/>
      <c r="DH31" s="163"/>
      <c r="DI31" s="163"/>
      <c r="DJ31" s="163"/>
      <c r="DK31" s="163"/>
      <c r="DL31" s="163"/>
      <c r="DM31" s="163"/>
      <c r="DN31" s="163"/>
      <c r="DO31" s="163"/>
      <c r="DP31" s="163"/>
      <c r="DQ31" s="163"/>
      <c r="DR31" s="163"/>
      <c r="DS31" s="164"/>
      <c r="DT31" s="106"/>
    </row>
    <row r="32" spans="1:124" s="44" customFormat="1" ht="12.75" customHeight="1">
      <c r="A32" s="122">
        <v>10</v>
      </c>
      <c r="B32" s="123"/>
      <c r="C32" s="123"/>
      <c r="D32" s="124"/>
      <c r="E32" s="129" t="s">
        <v>168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30"/>
      <c r="U32" s="116">
        <v>4</v>
      </c>
      <c r="V32" s="117"/>
      <c r="W32" s="117"/>
      <c r="X32" s="117"/>
      <c r="Y32" s="117"/>
      <c r="Z32" s="117"/>
      <c r="AA32" s="117"/>
      <c r="AB32" s="117"/>
      <c r="AC32" s="117"/>
      <c r="AD32" s="117"/>
      <c r="AE32" s="105"/>
      <c r="AF32" s="107"/>
      <c r="AG32" s="119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101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1"/>
      <c r="BI32" s="119"/>
      <c r="BJ32" s="120"/>
      <c r="BK32" s="120"/>
      <c r="BL32" s="120"/>
      <c r="BM32" s="120"/>
      <c r="BN32" s="120"/>
      <c r="BO32" s="120"/>
      <c r="BP32" s="120"/>
      <c r="BQ32" s="102"/>
      <c r="BR32" s="102"/>
      <c r="BS32" s="102"/>
      <c r="BT32" s="102"/>
      <c r="BU32" s="102"/>
      <c r="BV32" s="103"/>
      <c r="BW32" s="119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1"/>
      <c r="CK32" s="119"/>
      <c r="CL32" s="120"/>
      <c r="CM32" s="120"/>
      <c r="CN32" s="120"/>
      <c r="CO32" s="120"/>
      <c r="CP32" s="120"/>
      <c r="CQ32" s="120"/>
      <c r="CR32" s="120"/>
      <c r="CS32" s="120"/>
      <c r="CT32" s="120"/>
      <c r="CU32" s="121"/>
      <c r="CV32" s="119"/>
      <c r="CW32" s="120"/>
      <c r="CX32" s="120"/>
      <c r="CY32" s="120"/>
      <c r="CZ32" s="120"/>
      <c r="DA32" s="120"/>
      <c r="DB32" s="120"/>
      <c r="DC32" s="120"/>
      <c r="DD32" s="120"/>
      <c r="DE32" s="121"/>
      <c r="DF32" s="160">
        <v>891911.99</v>
      </c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4"/>
      <c r="DT32" s="106"/>
    </row>
    <row r="33" spans="1:124" ht="30" customHeight="1">
      <c r="A33" s="137"/>
      <c r="B33" s="138"/>
      <c r="C33" s="138"/>
      <c r="D33" s="139"/>
      <c r="E33" s="140" t="s">
        <v>145</v>
      </c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2"/>
      <c r="U33" s="116" t="s">
        <v>28</v>
      </c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8"/>
      <c r="AG33" s="134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6"/>
      <c r="AU33" s="116" t="s">
        <v>28</v>
      </c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8"/>
      <c r="BI33" s="116" t="s">
        <v>28</v>
      </c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8"/>
      <c r="BW33" s="116" t="s">
        <v>28</v>
      </c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8"/>
      <c r="CK33" s="155" t="s">
        <v>28</v>
      </c>
      <c r="CL33" s="156"/>
      <c r="CM33" s="156"/>
      <c r="CN33" s="156"/>
      <c r="CO33" s="156"/>
      <c r="CP33" s="156"/>
      <c r="CQ33" s="156"/>
      <c r="CR33" s="156"/>
      <c r="CS33" s="156"/>
      <c r="CT33" s="156"/>
      <c r="CU33" s="157"/>
      <c r="CV33" s="116"/>
      <c r="CW33" s="158"/>
      <c r="CX33" s="158"/>
      <c r="CY33" s="158"/>
      <c r="CZ33" s="158"/>
      <c r="DA33" s="158"/>
      <c r="DB33" s="158"/>
      <c r="DC33" s="158"/>
      <c r="DD33" s="158"/>
      <c r="DE33" s="159"/>
      <c r="DF33" s="160">
        <f>DF32+DF29</f>
        <v>12155546.25</v>
      </c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2"/>
      <c r="DT33" s="106"/>
    </row>
    <row r="34" spans="1:124" ht="12.75" customHeight="1">
      <c r="A34" s="9"/>
      <c r="B34" s="9"/>
      <c r="C34" s="9"/>
      <c r="D34" s="9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6"/>
    </row>
    <row r="35" spans="1:124" ht="12.75" customHeight="1">
      <c r="A35" s="9"/>
      <c r="B35" s="9"/>
      <c r="C35" s="9"/>
      <c r="D35" s="34"/>
      <c r="E35" s="143" t="s">
        <v>184</v>
      </c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5"/>
      <c r="T35" s="109">
        <v>211</v>
      </c>
      <c r="U35" s="143">
        <v>213</v>
      </c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5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6"/>
    </row>
    <row r="36" spans="1:124" ht="18.600000000000001" customHeight="1">
      <c r="A36" s="9"/>
      <c r="B36" s="9"/>
      <c r="C36" s="9"/>
      <c r="D36" s="34">
        <v>1</v>
      </c>
      <c r="E36" s="143" t="s">
        <v>159</v>
      </c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5"/>
      <c r="T36" s="110">
        <v>1406250</v>
      </c>
      <c r="U36" s="180">
        <v>424687.5</v>
      </c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2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6"/>
    </row>
    <row r="37" spans="1:124" ht="14.1" customHeight="1">
      <c r="A37" s="9"/>
      <c r="B37" s="9"/>
      <c r="C37" s="9"/>
      <c r="D37" s="34">
        <v>2</v>
      </c>
      <c r="E37" s="143" t="s">
        <v>160</v>
      </c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5"/>
      <c r="T37" s="110">
        <v>187596</v>
      </c>
      <c r="U37" s="183">
        <v>56653.99</v>
      </c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5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6"/>
    </row>
    <row r="38" spans="1:124" ht="22.5" customHeight="1">
      <c r="A38" s="9"/>
      <c r="B38" s="9"/>
      <c r="C38" s="9"/>
      <c r="D38" s="34"/>
      <c r="E38" s="113" t="s">
        <v>177</v>
      </c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5"/>
      <c r="T38" s="111">
        <f>T37+T36</f>
        <v>1593846</v>
      </c>
      <c r="U38" s="126">
        <f>SUM(U36:U37)</f>
        <v>481341.49</v>
      </c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6"/>
    </row>
    <row r="39" spans="1:124" ht="12.75" customHeight="1">
      <c r="A39" s="9"/>
      <c r="B39" s="9"/>
      <c r="C39" s="9"/>
      <c r="D39" s="9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6"/>
    </row>
    <row r="40" spans="1:124" ht="12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</row>
    <row r="41" spans="1:124" ht="12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</row>
    <row r="42" spans="1:124" ht="12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</row>
    <row r="43" spans="1:124" ht="12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</row>
    <row r="44" spans="1:124" ht="12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</row>
    <row r="45" spans="1:124" ht="12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</row>
    <row r="46" spans="1:124" ht="12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</row>
    <row r="47" spans="1:124" ht="12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</row>
    <row r="48" spans="1:124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</row>
    <row r="49" spans="1:123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</row>
    <row r="50" spans="1:123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</row>
    <row r="51" spans="1:123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</row>
    <row r="52" spans="1:123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</row>
    <row r="53" spans="1:123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</row>
    <row r="54" spans="1:123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</row>
    <row r="55" spans="1:123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</row>
    <row r="56" spans="1:123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</row>
    <row r="57" spans="1:123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</row>
    <row r="58" spans="1:123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</row>
    <row r="59" spans="1:123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</row>
    <row r="60" spans="1:123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</row>
    <row r="61" spans="1:123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</row>
    <row r="62" spans="1:123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</row>
    <row r="63" spans="1:123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</row>
    <row r="64" spans="1:123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</row>
    <row r="65" spans="1:123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</row>
    <row r="66" spans="1:123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</row>
    <row r="67" spans="1:123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</row>
    <row r="68" spans="1:123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</row>
    <row r="69" spans="1:123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</row>
    <row r="70" spans="1:123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</row>
    <row r="71" spans="1:123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</row>
    <row r="72" spans="1:123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</row>
    <row r="73" spans="1:123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</row>
    <row r="74" spans="1:123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</row>
    <row r="75" spans="1:123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</row>
    <row r="76" spans="1:123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</row>
    <row r="77" spans="1:123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</row>
    <row r="78" spans="1:123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</row>
    <row r="79" spans="1:123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</row>
    <row r="80" spans="1:123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</row>
    <row r="81" spans="1:123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</row>
    <row r="82" spans="1:123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</row>
    <row r="83" spans="1:123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</row>
    <row r="84" spans="1:123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</row>
    <row r="85" spans="1:123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</row>
    <row r="86" spans="1:123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</row>
    <row r="87" spans="1:123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</row>
    <row r="88" spans="1:123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</row>
    <row r="89" spans="1:123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</row>
    <row r="90" spans="1:123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</row>
    <row r="91" spans="1:123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</row>
    <row r="92" spans="1:123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</row>
    <row r="93" spans="1:123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</row>
    <row r="94" spans="1:123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</row>
    <row r="95" spans="1:123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</row>
    <row r="96" spans="1:123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</row>
    <row r="97" spans="1:123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</row>
    <row r="98" spans="1:123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</row>
    <row r="99" spans="1:123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</row>
    <row r="100" spans="1:123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</row>
    <row r="101" spans="1:123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</row>
    <row r="102" spans="1:123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</row>
    <row r="103" spans="1:123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</row>
    <row r="104" spans="1:123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</row>
    <row r="105" spans="1:123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</row>
    <row r="106" spans="1:123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</row>
    <row r="107" spans="1:123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</row>
    <row r="108" spans="1:123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</row>
    <row r="109" spans="1:123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</row>
    <row r="110" spans="1:123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</row>
    <row r="111" spans="1:123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</row>
    <row r="112" spans="1:123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</row>
    <row r="113" spans="1:123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</row>
    <row r="114" spans="1:123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</row>
    <row r="115" spans="1:123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</row>
    <row r="116" spans="1:123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</row>
    <row r="117" spans="1:123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</row>
    <row r="118" spans="1:123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</row>
    <row r="119" spans="1:123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</row>
    <row r="120" spans="1:123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</row>
    <row r="121" spans="1:123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</row>
    <row r="122" spans="1:123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</row>
    <row r="123" spans="1:123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</row>
    <row r="124" spans="1:123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</row>
    <row r="125" spans="1:123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</row>
    <row r="126" spans="1:123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</row>
    <row r="127" spans="1:123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</row>
    <row r="128" spans="1:123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</row>
    <row r="129" spans="1:123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</row>
    <row r="130" spans="1:123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</row>
    <row r="131" spans="1:123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</row>
    <row r="132" spans="1:123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</row>
    <row r="133" spans="1:123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</row>
    <row r="134" spans="1:123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</row>
    <row r="135" spans="1:123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</row>
    <row r="136" spans="1:123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</row>
    <row r="137" spans="1:123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</row>
    <row r="138" spans="1:123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</row>
    <row r="139" spans="1:123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</row>
    <row r="140" spans="1:123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</row>
    <row r="141" spans="1:123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</row>
    <row r="142" spans="1:123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</row>
    <row r="143" spans="1:123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</row>
    <row r="144" spans="1:123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</row>
    <row r="145" spans="1:123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</row>
    <row r="146" spans="1:123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</row>
    <row r="147" spans="1:123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</row>
    <row r="148" spans="1:123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</row>
    <row r="149" spans="1:123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</row>
    <row r="150" spans="1:123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</row>
    <row r="151" spans="1:123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</row>
    <row r="152" spans="1:123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</row>
    <row r="153" spans="1:123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</row>
    <row r="154" spans="1:123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</row>
    <row r="155" spans="1:123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</row>
    <row r="156" spans="1:123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</row>
    <row r="157" spans="1:123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</row>
    <row r="158" spans="1:123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</row>
    <row r="159" spans="1:123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</row>
    <row r="160" spans="1:123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</row>
    <row r="161" spans="1:123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</row>
    <row r="162" spans="1:123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</row>
    <row r="163" spans="1:123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</row>
    <row r="164" spans="1:123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</row>
    <row r="165" spans="1:123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</row>
    <row r="166" spans="1:123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</row>
    <row r="167" spans="1:123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</row>
    <row r="168" spans="1:123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</row>
    <row r="169" spans="1:123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</row>
    <row r="170" spans="1:123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</row>
    <row r="171" spans="1:123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</row>
    <row r="172" spans="1:123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</row>
    <row r="173" spans="1:123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</row>
    <row r="174" spans="1:123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</row>
    <row r="175" spans="1:123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</row>
    <row r="176" spans="1:123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</row>
    <row r="177" spans="1:123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</row>
    <row r="178" spans="1:123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</row>
    <row r="179" spans="1:123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</row>
    <row r="180" spans="1:123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</row>
    <row r="181" spans="1:123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</row>
    <row r="182" spans="1:123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</row>
    <row r="183" spans="1:123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</row>
    <row r="184" spans="1:123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</row>
    <row r="185" spans="1:123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</row>
    <row r="186" spans="1:123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</row>
    <row r="187" spans="1:123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</row>
    <row r="188" spans="1:123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</row>
    <row r="189" spans="1:123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</row>
    <row r="190" spans="1:123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</row>
    <row r="191" spans="1:123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</row>
    <row r="192" spans="1:123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</row>
    <row r="193" spans="1:123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</row>
    <row r="194" spans="1:123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</row>
    <row r="195" spans="1:123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</row>
    <row r="196" spans="1:123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</row>
    <row r="197" spans="1:123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</row>
    <row r="198" spans="1:123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</row>
    <row r="199" spans="1:123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</row>
    <row r="200" spans="1:123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</row>
    <row r="201" spans="1:123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</row>
    <row r="202" spans="1:123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</row>
    <row r="203" spans="1:123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</row>
    <row r="204" spans="1:123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</row>
    <row r="205" spans="1:123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</row>
    <row r="206" spans="1:123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</row>
    <row r="207" spans="1:123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</row>
    <row r="208" spans="1:123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</row>
    <row r="209" spans="1:123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</row>
    <row r="210" spans="1:123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</row>
    <row r="211" spans="1:123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</row>
    <row r="212" spans="1:123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</row>
    <row r="213" spans="1:123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</row>
    <row r="214" spans="1:123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</row>
    <row r="215" spans="1:123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</row>
    <row r="216" spans="1:123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</row>
    <row r="217" spans="1:123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</row>
    <row r="218" spans="1:123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</row>
    <row r="219" spans="1:123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</row>
    <row r="220" spans="1:123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</row>
    <row r="221" spans="1:123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</row>
    <row r="222" spans="1:123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</row>
    <row r="223" spans="1:123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</row>
    <row r="224" spans="1:123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</row>
    <row r="225" spans="1:123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</row>
    <row r="226" spans="1:123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</row>
    <row r="227" spans="1:123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</row>
    <row r="228" spans="1:123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</row>
    <row r="229" spans="1:123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</row>
    <row r="230" spans="1:123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</row>
    <row r="231" spans="1:123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</row>
    <row r="232" spans="1:123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</row>
    <row r="233" spans="1:123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</row>
    <row r="234" spans="1:123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</row>
    <row r="235" spans="1:123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</row>
    <row r="236" spans="1:123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</row>
    <row r="237" spans="1:123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</row>
    <row r="238" spans="1:123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</row>
    <row r="239" spans="1:123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</row>
    <row r="240" spans="1:123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</row>
    <row r="241" spans="1:123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</row>
    <row r="242" spans="1:123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</row>
    <row r="243" spans="1:123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</row>
    <row r="244" spans="1:123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</row>
    <row r="245" spans="1:123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</row>
    <row r="246" spans="1:123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</row>
    <row r="247" spans="1:123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</row>
    <row r="248" spans="1:123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</row>
    <row r="249" spans="1:123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</row>
    <row r="250" spans="1:123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</row>
    <row r="251" spans="1:123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</row>
    <row r="252" spans="1:123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</row>
    <row r="253" spans="1:123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</row>
    <row r="254" spans="1:123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</row>
    <row r="255" spans="1:123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</row>
    <row r="256" spans="1:123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</row>
    <row r="257" spans="1:123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</row>
    <row r="258" spans="1:123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</row>
    <row r="259" spans="1:123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</row>
    <row r="260" spans="1:123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</row>
    <row r="261" spans="1:123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</row>
    <row r="262" spans="1:123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</row>
    <row r="263" spans="1:123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</row>
    <row r="264" spans="1:123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</row>
    <row r="265" spans="1:123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</row>
    <row r="266" spans="1:123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</row>
    <row r="267" spans="1:123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</row>
    <row r="268" spans="1:123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</row>
    <row r="269" spans="1:123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</row>
    <row r="270" spans="1:123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</row>
    <row r="271" spans="1:123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</row>
    <row r="272" spans="1:123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</row>
    <row r="273" spans="1:123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</row>
    <row r="274" spans="1:123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</row>
    <row r="275" spans="1:123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</row>
    <row r="276" spans="1:123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</row>
    <row r="277" spans="1:123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</row>
    <row r="278" spans="1:123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</row>
    <row r="279" spans="1:123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</row>
    <row r="280" spans="1:123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</row>
    <row r="281" spans="1:123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</row>
    <row r="282" spans="1:123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</row>
    <row r="283" spans="1:123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</row>
    <row r="284" spans="1:123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</row>
    <row r="285" spans="1:123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</row>
    <row r="286" spans="1:123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</row>
    <row r="287" spans="1:123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</row>
    <row r="288" spans="1:123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</row>
    <row r="289" spans="1:123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</row>
    <row r="290" spans="1:123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</row>
    <row r="291" spans="1:123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</row>
    <row r="292" spans="1:123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</row>
    <row r="293" spans="1:123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</row>
    <row r="294" spans="1:123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</row>
    <row r="295" spans="1:123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</row>
    <row r="296" spans="1:123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</row>
    <row r="297" spans="1:123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</row>
    <row r="298" spans="1:123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</row>
    <row r="299" spans="1:123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</row>
    <row r="300" spans="1:123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</row>
    <row r="301" spans="1:123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</row>
    <row r="302" spans="1:123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</row>
    <row r="303" spans="1:123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</row>
    <row r="304" spans="1:123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</row>
    <row r="305" spans="1:123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</row>
    <row r="306" spans="1:123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</row>
    <row r="307" spans="1:123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</row>
    <row r="308" spans="1:123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</row>
    <row r="309" spans="1:123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</row>
    <row r="310" spans="1:123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</row>
    <row r="311" spans="1:123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</row>
    <row r="312" spans="1:123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</row>
    <row r="313" spans="1:123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</row>
    <row r="314" spans="1:123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</row>
    <row r="315" spans="1:123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</row>
    <row r="316" spans="1:123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</row>
    <row r="317" spans="1:123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</row>
    <row r="318" spans="1:123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</row>
    <row r="319" spans="1:123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</row>
    <row r="320" spans="1:123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</row>
    <row r="321" spans="1:123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</row>
    <row r="322" spans="1:123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</row>
    <row r="323" spans="1:123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</row>
    <row r="324" spans="1:123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</row>
    <row r="325" spans="1:123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</row>
    <row r="326" spans="1:123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</row>
    <row r="327" spans="1:123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</row>
    <row r="328" spans="1:123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</row>
    <row r="329" spans="1:123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</row>
    <row r="330" spans="1:123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</row>
    <row r="331" spans="1:123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</row>
    <row r="332" spans="1:123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</row>
    <row r="333" spans="1:123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</row>
    <row r="334" spans="1:123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</row>
    <row r="335" spans="1:123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</row>
    <row r="336" spans="1:123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</row>
    <row r="337" spans="1:123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</row>
    <row r="338" spans="1:123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</row>
    <row r="339" spans="1:123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</row>
    <row r="340" spans="1:123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</row>
    <row r="341" spans="1:123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</row>
    <row r="342" spans="1:123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</row>
    <row r="343" spans="1:123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</row>
    <row r="344" spans="1:123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</row>
    <row r="345" spans="1:123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</row>
    <row r="346" spans="1:123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</row>
    <row r="347" spans="1:123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</row>
    <row r="348" spans="1:123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</row>
    <row r="349" spans="1:123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</row>
    <row r="350" spans="1:123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</row>
    <row r="351" spans="1:123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</row>
    <row r="352" spans="1:123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</row>
    <row r="353" spans="1:123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</row>
    <row r="354" spans="1:123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</row>
    <row r="355" spans="1:123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</row>
    <row r="356" spans="1:123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</row>
    <row r="357" spans="1:123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</row>
    <row r="358" spans="1:123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</row>
    <row r="359" spans="1:123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</row>
    <row r="360" spans="1:123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</row>
    <row r="361" spans="1:123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</row>
    <row r="362" spans="1:123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</row>
    <row r="363" spans="1:123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</row>
    <row r="364" spans="1:123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</row>
    <row r="365" spans="1:123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</row>
    <row r="366" spans="1:123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</row>
    <row r="367" spans="1:123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</row>
    <row r="368" spans="1:123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</row>
    <row r="369" spans="1:123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</row>
    <row r="370" spans="1:123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</row>
    <row r="371" spans="1:123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</row>
    <row r="372" spans="1:123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</row>
    <row r="373" spans="1:123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</row>
    <row r="374" spans="1:123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</row>
    <row r="375" spans="1:123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</row>
    <row r="376" spans="1:123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</row>
    <row r="377" spans="1:123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</row>
    <row r="378" spans="1:123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</row>
    <row r="379" spans="1:123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</row>
    <row r="380" spans="1:123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</row>
    <row r="381" spans="1:123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</row>
    <row r="382" spans="1:123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</row>
    <row r="383" spans="1:123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</row>
    <row r="384" spans="1:123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</row>
    <row r="385" spans="1:123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</row>
    <row r="386" spans="1:123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</row>
    <row r="387" spans="1:123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</row>
    <row r="388" spans="1:123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</row>
    <row r="389" spans="1:123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</row>
    <row r="390" spans="1:123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</row>
    <row r="391" spans="1:123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</row>
    <row r="392" spans="1:123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</row>
    <row r="393" spans="1:123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</row>
    <row r="394" spans="1:123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</row>
    <row r="395" spans="1:123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</row>
    <row r="396" spans="1:123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</row>
    <row r="397" spans="1:123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</row>
    <row r="398" spans="1:123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</row>
    <row r="399" spans="1:123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</row>
    <row r="400" spans="1:123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</row>
    <row r="401" spans="1:123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</row>
    <row r="402" spans="1:123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</row>
    <row r="403" spans="1:123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</row>
    <row r="404" spans="1:123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</row>
    <row r="405" spans="1:123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</row>
    <row r="406" spans="1:123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</row>
    <row r="407" spans="1:123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</row>
    <row r="408" spans="1:123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</row>
    <row r="409" spans="1:123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</row>
    <row r="410" spans="1:123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</row>
    <row r="411" spans="1:123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</row>
    <row r="412" spans="1:123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</row>
    <row r="413" spans="1:123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</row>
    <row r="414" spans="1:123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</row>
    <row r="415" spans="1:123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</row>
    <row r="416" spans="1:123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</row>
    <row r="417" spans="1:123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</row>
    <row r="418" spans="1:123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</row>
    <row r="419" spans="1:123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</row>
    <row r="420" spans="1:123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</row>
    <row r="421" spans="1:123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</row>
    <row r="422" spans="1:123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</row>
    <row r="423" spans="1:123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</row>
    <row r="424" spans="1:123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</row>
    <row r="425" spans="1:123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</row>
    <row r="426" spans="1:123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</row>
    <row r="427" spans="1:123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</row>
    <row r="428" spans="1:123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</row>
    <row r="429" spans="1:123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</row>
    <row r="430" spans="1:123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</row>
    <row r="431" spans="1:123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</row>
    <row r="432" spans="1:123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</row>
    <row r="433" spans="1:123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</row>
    <row r="434" spans="1:123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</row>
    <row r="435" spans="1:123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</row>
    <row r="436" spans="1:123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</row>
    <row r="437" spans="1:123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</row>
    <row r="438" spans="1:123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</row>
    <row r="439" spans="1:123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</row>
    <row r="440" spans="1:123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</row>
    <row r="441" spans="1:123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</row>
    <row r="442" spans="1:123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</row>
    <row r="443" spans="1:123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</row>
    <row r="444" spans="1:123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</row>
    <row r="445" spans="1:123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</row>
    <row r="446" spans="1:123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</row>
    <row r="447" spans="1:123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</row>
    <row r="448" spans="1:123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</row>
    <row r="449" spans="1:123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</row>
    <row r="450" spans="1:123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</row>
    <row r="451" spans="1:123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</row>
    <row r="452" spans="1:123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</row>
    <row r="453" spans="1:123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</row>
    <row r="454" spans="1:123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</row>
    <row r="455" spans="1:123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</row>
    <row r="456" spans="1:123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</row>
    <row r="457" spans="1:123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</row>
    <row r="458" spans="1:123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</row>
    <row r="459" spans="1:123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</row>
    <row r="460" spans="1:123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</row>
    <row r="461" spans="1:123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</row>
    <row r="462" spans="1:123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</row>
    <row r="463" spans="1:123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</row>
    <row r="464" spans="1:123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</row>
    <row r="465" spans="1:123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</row>
    <row r="466" spans="1:123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</row>
    <row r="467" spans="1:123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</row>
    <row r="468" spans="1:123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</row>
    <row r="469" spans="1:123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</row>
    <row r="470" spans="1:123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</row>
    <row r="471" spans="1:123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</row>
    <row r="472" spans="1:123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</row>
    <row r="473" spans="1:123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</row>
    <row r="474" spans="1:123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</row>
    <row r="475" spans="1:123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</row>
    <row r="476" spans="1:123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</row>
    <row r="477" spans="1:123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</row>
    <row r="478" spans="1:123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</row>
    <row r="479" spans="1:123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</row>
    <row r="480" spans="1:123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</row>
    <row r="481" spans="1:123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</row>
    <row r="482" spans="1:123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</row>
    <row r="483" spans="1:123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</row>
    <row r="484" spans="1:123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</row>
    <row r="485" spans="1:123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</row>
    <row r="486" spans="1:123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</row>
    <row r="487" spans="1:123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</row>
    <row r="488" spans="1:123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</row>
    <row r="489" spans="1:123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</row>
    <row r="490" spans="1:123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</row>
    <row r="491" spans="1:123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</row>
    <row r="492" spans="1:123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</row>
    <row r="493" spans="1:123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</row>
    <row r="494" spans="1:123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</row>
    <row r="495" spans="1:123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</row>
    <row r="496" spans="1:123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</row>
    <row r="497" spans="1:123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</row>
    <row r="498" spans="1:123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</row>
    <row r="499" spans="1:123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</row>
    <row r="500" spans="1:123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</row>
    <row r="501" spans="1:123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</row>
    <row r="502" spans="1:123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</row>
    <row r="503" spans="1:123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</row>
    <row r="504" spans="1:123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</row>
    <row r="505" spans="1:123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</row>
    <row r="506" spans="1:123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</row>
    <row r="507" spans="1:123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</row>
    <row r="508" spans="1:123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</row>
    <row r="509" spans="1:123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</row>
    <row r="510" spans="1:123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</row>
    <row r="511" spans="1:123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</row>
    <row r="512" spans="1:123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</row>
    <row r="513" spans="1:123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</row>
    <row r="514" spans="1:123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</row>
    <row r="515" spans="1:123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</row>
    <row r="516" spans="1:123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</row>
    <row r="517" spans="1:123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</row>
    <row r="518" spans="1:123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</row>
    <row r="519" spans="1:123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</row>
    <row r="520" spans="1:123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</row>
    <row r="521" spans="1:123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</row>
    <row r="522" spans="1:123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</row>
    <row r="523" spans="1:123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</row>
    <row r="524" spans="1:123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</row>
    <row r="525" spans="1:123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</row>
    <row r="526" spans="1:123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</row>
    <row r="527" spans="1:123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</row>
    <row r="528" spans="1:123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</row>
    <row r="529" spans="1:123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</row>
    <row r="530" spans="1:123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</row>
    <row r="531" spans="1:123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</row>
    <row r="532" spans="1:123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</row>
    <row r="533" spans="1:123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</row>
    <row r="534" spans="1:123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</row>
    <row r="535" spans="1:123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</row>
    <row r="536" spans="1:123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</row>
    <row r="537" spans="1:123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</row>
    <row r="538" spans="1:123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</row>
    <row r="539" spans="1:123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</row>
    <row r="540" spans="1:123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</row>
    <row r="541" spans="1:123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</row>
    <row r="542" spans="1:123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</row>
    <row r="543" spans="1:123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</row>
    <row r="544" spans="1:123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</row>
    <row r="545" spans="1:123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</row>
    <row r="546" spans="1:123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</row>
    <row r="547" spans="1:123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</row>
    <row r="548" spans="1:123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</row>
    <row r="549" spans="1:123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</row>
    <row r="550" spans="1:123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</row>
    <row r="551" spans="1:123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</row>
    <row r="552" spans="1:123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</row>
    <row r="553" spans="1:123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</row>
    <row r="554" spans="1:123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</row>
    <row r="555" spans="1:123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</row>
    <row r="556" spans="1:123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</row>
    <row r="557" spans="1:123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</row>
    <row r="558" spans="1:123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</row>
    <row r="559" spans="1:123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</row>
    <row r="560" spans="1:123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</row>
    <row r="561" spans="1:123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</row>
    <row r="562" spans="1:123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</row>
    <row r="563" spans="1:123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</row>
    <row r="564" spans="1:123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</row>
    <row r="565" spans="1:123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</row>
    <row r="566" spans="1:123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</row>
    <row r="567" spans="1:123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</row>
    <row r="568" spans="1:123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</row>
    <row r="569" spans="1:123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</row>
    <row r="570" spans="1:123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</row>
    <row r="571" spans="1:123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</row>
    <row r="572" spans="1:123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</row>
    <row r="573" spans="1:123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</row>
    <row r="574" spans="1:123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</row>
    <row r="575" spans="1:123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</row>
    <row r="576" spans="1:123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</row>
    <row r="577" spans="1:123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</row>
    <row r="578" spans="1:123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</row>
    <row r="579" spans="1:123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</row>
    <row r="580" spans="1:123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</row>
    <row r="581" spans="1:123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</row>
    <row r="582" spans="1:123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</row>
    <row r="583" spans="1:123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</row>
    <row r="584" spans="1:123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</row>
    <row r="585" spans="1:123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</row>
    <row r="586" spans="1:123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</row>
    <row r="587" spans="1:123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</row>
    <row r="588" spans="1:123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</row>
    <row r="589" spans="1:123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</row>
    <row r="590" spans="1:123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</row>
    <row r="591" spans="1:123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</row>
    <row r="592" spans="1:123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</row>
    <row r="593" spans="1:123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</row>
    <row r="594" spans="1:123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</row>
    <row r="595" spans="1:123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</row>
    <row r="596" spans="1:123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</row>
    <row r="597" spans="1:123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</row>
    <row r="598" spans="1:123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</row>
    <row r="599" spans="1:123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</row>
    <row r="600" spans="1:123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</row>
    <row r="601" spans="1:123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</row>
    <row r="602" spans="1:123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</row>
    <row r="603" spans="1:123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</row>
    <row r="604" spans="1:123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</row>
    <row r="605" spans="1:123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</row>
    <row r="606" spans="1:123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</row>
    <row r="607" spans="1:123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</row>
    <row r="608" spans="1:123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</row>
    <row r="609" spans="1:123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</row>
    <row r="610" spans="1:123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</row>
    <row r="611" spans="1:123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</row>
    <row r="612" spans="1:123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</row>
    <row r="613" spans="1:123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</row>
    <row r="614" spans="1:123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</row>
    <row r="615" spans="1:123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</row>
    <row r="616" spans="1:123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</row>
    <row r="617" spans="1:123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</row>
    <row r="618" spans="1:123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</row>
    <row r="619" spans="1:123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</row>
    <row r="620" spans="1:123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</row>
    <row r="621" spans="1:123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</row>
    <row r="622" spans="1:123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</row>
    <row r="623" spans="1:123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</row>
    <row r="624" spans="1:123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</row>
    <row r="625" spans="1:123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</row>
    <row r="626" spans="1:123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</row>
    <row r="627" spans="1:123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</row>
    <row r="628" spans="1:123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</row>
    <row r="629" spans="1:123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</row>
    <row r="630" spans="1:123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</row>
    <row r="631" spans="1:123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</row>
    <row r="632" spans="1:123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</row>
    <row r="633" spans="1:123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</row>
    <row r="634" spans="1:123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</row>
    <row r="635" spans="1:123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</row>
    <row r="636" spans="1:123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</row>
    <row r="637" spans="1:123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</row>
    <row r="638" spans="1:123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</row>
    <row r="639" spans="1:123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</row>
    <row r="640" spans="1:123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</row>
    <row r="641" spans="1:123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</row>
    <row r="642" spans="1:123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</row>
    <row r="643" spans="1:123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</row>
    <row r="644" spans="1:123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</row>
    <row r="645" spans="1:123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</row>
    <row r="646" spans="1:123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</row>
    <row r="647" spans="1:123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</row>
    <row r="648" spans="1:123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</row>
    <row r="649" spans="1:123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</row>
    <row r="650" spans="1:123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</row>
    <row r="651" spans="1:123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</row>
    <row r="652" spans="1:123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</row>
    <row r="653" spans="1:123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</row>
    <row r="654" spans="1:123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</row>
    <row r="655" spans="1:123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</row>
    <row r="656" spans="1:123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</row>
    <row r="657" spans="1:123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</row>
    <row r="658" spans="1:123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</row>
    <row r="659" spans="1:123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</row>
    <row r="660" spans="1:123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</row>
    <row r="661" spans="1:123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</row>
    <row r="662" spans="1:123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</row>
    <row r="663" spans="1:123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</row>
    <row r="664" spans="1:123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</row>
    <row r="665" spans="1:123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</row>
    <row r="666" spans="1:123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</row>
    <row r="667" spans="1:123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</row>
    <row r="668" spans="1:123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</row>
    <row r="669" spans="1:123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</row>
    <row r="670" spans="1:123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</row>
    <row r="671" spans="1:123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</row>
    <row r="672" spans="1:123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</row>
    <row r="673" spans="1:123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</row>
    <row r="674" spans="1:123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</row>
    <row r="675" spans="1:123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</row>
    <row r="676" spans="1:123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</row>
    <row r="677" spans="1:123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</row>
    <row r="678" spans="1:123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</row>
    <row r="679" spans="1:123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</row>
    <row r="680" spans="1:123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</row>
    <row r="681" spans="1:123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</row>
    <row r="682" spans="1:123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</row>
    <row r="683" spans="1:123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</row>
    <row r="684" spans="1:123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</row>
    <row r="685" spans="1:123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</row>
    <row r="686" spans="1:123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</row>
    <row r="687" spans="1:123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</row>
    <row r="688" spans="1:123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</row>
    <row r="689" spans="1:123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</row>
    <row r="690" spans="1:123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</row>
    <row r="691" spans="1:123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</row>
    <row r="692" spans="1:123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</row>
    <row r="693" spans="1:123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</row>
    <row r="694" spans="1:123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</row>
    <row r="695" spans="1:123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</row>
    <row r="696" spans="1:123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</row>
    <row r="697" spans="1:123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</row>
    <row r="698" spans="1:123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</row>
    <row r="699" spans="1:123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</row>
    <row r="700" spans="1:123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</row>
    <row r="701" spans="1:123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</row>
    <row r="702" spans="1:123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</row>
    <row r="703" spans="1:123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</row>
    <row r="704" spans="1:123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</row>
    <row r="705" spans="1:123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</row>
    <row r="706" spans="1:123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</row>
    <row r="707" spans="1:123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</row>
    <row r="708" spans="1:123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</row>
    <row r="709" spans="1:123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</row>
    <row r="710" spans="1:123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</row>
    <row r="711" spans="1:123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</row>
    <row r="712" spans="1:123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</row>
    <row r="713" spans="1:123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</row>
    <row r="714" spans="1:123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</row>
    <row r="715" spans="1:123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</row>
    <row r="716" spans="1:123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</row>
    <row r="717" spans="1:123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</row>
    <row r="718" spans="1:123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</row>
    <row r="719" spans="1:123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</row>
    <row r="720" spans="1:123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</row>
    <row r="721" spans="1:123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</row>
    <row r="722" spans="1:123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</row>
    <row r="723" spans="1:123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</row>
    <row r="724" spans="1:123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</row>
    <row r="725" spans="1:123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</row>
    <row r="726" spans="1:123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</row>
    <row r="727" spans="1:123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</row>
    <row r="728" spans="1:123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</row>
    <row r="729" spans="1:123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</row>
    <row r="730" spans="1:123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</row>
    <row r="731" spans="1:123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</row>
    <row r="732" spans="1:123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</row>
    <row r="733" spans="1:123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</row>
    <row r="734" spans="1:123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</row>
    <row r="735" spans="1:123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</row>
    <row r="736" spans="1:123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</row>
    <row r="737" spans="1:123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</row>
    <row r="738" spans="1:123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</row>
    <row r="739" spans="1:123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</row>
    <row r="740" spans="1:123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</row>
    <row r="741" spans="1:123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</row>
    <row r="742" spans="1:123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</row>
    <row r="743" spans="1:123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</row>
    <row r="744" spans="1:123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</row>
    <row r="745" spans="1:123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</row>
    <row r="746" spans="1:123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</row>
    <row r="747" spans="1:123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</row>
    <row r="748" spans="1:123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</row>
    <row r="749" spans="1:123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</row>
    <row r="750" spans="1:123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</row>
    <row r="751" spans="1:123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</row>
    <row r="752" spans="1:123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</row>
    <row r="753" spans="1:123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</row>
    <row r="754" spans="1:123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</row>
    <row r="755" spans="1:123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</row>
    <row r="756" spans="1:123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</row>
    <row r="757" spans="1:123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</row>
    <row r="758" spans="1:123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</row>
    <row r="759" spans="1:123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</row>
    <row r="760" spans="1:123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</row>
    <row r="761" spans="1:123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</row>
    <row r="762" spans="1:123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</row>
    <row r="763" spans="1:123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</row>
    <row r="764" spans="1:123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</row>
    <row r="765" spans="1:123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</row>
    <row r="766" spans="1:123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</row>
    <row r="767" spans="1:123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</row>
    <row r="768" spans="1:123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</row>
    <row r="769" spans="1:123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</row>
    <row r="770" spans="1:123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</row>
    <row r="771" spans="1:123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</row>
    <row r="772" spans="1:123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</row>
    <row r="773" spans="1:123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</row>
    <row r="774" spans="1:123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</row>
    <row r="775" spans="1:123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</row>
    <row r="776" spans="1:123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</row>
    <row r="777" spans="1:123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</row>
    <row r="778" spans="1:123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</row>
    <row r="779" spans="1:123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</row>
    <row r="780" spans="1:123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</row>
    <row r="781" spans="1:123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</row>
    <row r="782" spans="1:123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</row>
    <row r="783" spans="1:123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</row>
    <row r="784" spans="1:123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</row>
    <row r="785" spans="1:123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</row>
    <row r="786" spans="1:123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</row>
    <row r="787" spans="1:123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</row>
    <row r="788" spans="1:123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</row>
    <row r="789" spans="1:123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</row>
    <row r="790" spans="1:123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</row>
    <row r="791" spans="1:123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</row>
    <row r="792" spans="1:123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</row>
    <row r="793" spans="1:123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</row>
    <row r="794" spans="1:123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</row>
    <row r="795" spans="1:123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</row>
    <row r="796" spans="1:123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</row>
    <row r="797" spans="1:123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</row>
    <row r="798" spans="1:123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</row>
    <row r="799" spans="1:123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</row>
    <row r="800" spans="1:123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</row>
    <row r="801" spans="1:123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</row>
    <row r="802" spans="1:123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</row>
    <row r="803" spans="1:123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</row>
    <row r="804" spans="1:123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</row>
    <row r="805" spans="1:123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</row>
    <row r="806" spans="1:123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</row>
    <row r="807" spans="1:123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</row>
    <row r="808" spans="1:123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</row>
    <row r="809" spans="1:123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</row>
    <row r="810" spans="1:123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</row>
    <row r="811" spans="1:123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</row>
    <row r="812" spans="1:123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</row>
    <row r="813" spans="1:123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</row>
    <row r="814" spans="1:123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</row>
    <row r="815" spans="1:123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</row>
    <row r="816" spans="1:123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</row>
    <row r="817" spans="1:123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</row>
    <row r="818" spans="1:123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</row>
    <row r="819" spans="1:123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</row>
    <row r="820" spans="1:123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</row>
    <row r="821" spans="1:123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</row>
    <row r="822" spans="1:123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</row>
    <row r="823" spans="1:123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</row>
    <row r="824" spans="1:123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</row>
    <row r="825" spans="1:123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</row>
    <row r="826" spans="1:123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</row>
    <row r="827" spans="1:123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</row>
    <row r="828" spans="1:123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</row>
    <row r="829" spans="1:123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</row>
    <row r="830" spans="1:123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</row>
    <row r="831" spans="1:123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</row>
    <row r="832" spans="1:123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</row>
    <row r="833" spans="1:123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</row>
    <row r="834" spans="1:123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</row>
    <row r="835" spans="1:123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</row>
    <row r="836" spans="1:123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</row>
    <row r="837" spans="1:123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</row>
    <row r="838" spans="1:123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</row>
    <row r="839" spans="1:123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</row>
    <row r="840" spans="1:123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</row>
    <row r="841" spans="1:123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</row>
    <row r="842" spans="1:123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</row>
    <row r="843" spans="1:123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</row>
    <row r="844" spans="1:123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</row>
    <row r="845" spans="1:123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</row>
    <row r="846" spans="1:123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</row>
    <row r="847" spans="1:123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</row>
    <row r="848" spans="1:123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</row>
    <row r="849" spans="1:123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</row>
    <row r="850" spans="1:123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</row>
    <row r="851" spans="1:123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</row>
    <row r="852" spans="1:123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</row>
    <row r="853" spans="1:123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</row>
    <row r="854" spans="1:123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</row>
    <row r="855" spans="1:123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</row>
    <row r="856" spans="1:123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</row>
    <row r="857" spans="1:123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</row>
    <row r="858" spans="1:123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</row>
    <row r="859" spans="1:123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</row>
    <row r="860" spans="1:123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</row>
    <row r="861" spans="1:123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</row>
    <row r="862" spans="1:123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</row>
    <row r="863" spans="1:123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</row>
    <row r="864" spans="1:123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</row>
    <row r="865" spans="1:123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</row>
    <row r="866" spans="1:123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</row>
    <row r="867" spans="1:123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</row>
    <row r="868" spans="1:123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</row>
    <row r="869" spans="1:123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</row>
    <row r="870" spans="1:123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</row>
    <row r="871" spans="1:123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</row>
    <row r="872" spans="1:123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</row>
    <row r="873" spans="1:123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</row>
    <row r="874" spans="1:123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</row>
    <row r="875" spans="1:123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</row>
    <row r="876" spans="1:123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</row>
    <row r="877" spans="1:123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</row>
    <row r="878" spans="1:123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</row>
    <row r="879" spans="1:123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</row>
    <row r="880" spans="1:123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</row>
    <row r="881" spans="1:123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</row>
    <row r="882" spans="1:123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</row>
    <row r="883" spans="1:123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</row>
    <row r="884" spans="1:123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</row>
    <row r="885" spans="1:123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</row>
    <row r="886" spans="1:123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</row>
    <row r="887" spans="1:123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</row>
    <row r="888" spans="1:123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</row>
    <row r="889" spans="1:123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</row>
    <row r="890" spans="1:123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</row>
    <row r="891" spans="1:123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</row>
    <row r="892" spans="1:123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</row>
    <row r="893" spans="1:123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</row>
    <row r="894" spans="1:123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</row>
    <row r="895" spans="1:123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</row>
    <row r="896" spans="1:123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</row>
    <row r="897" spans="1:123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</row>
    <row r="898" spans="1:123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</row>
    <row r="899" spans="1:123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</row>
    <row r="900" spans="1:123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</row>
    <row r="901" spans="1:123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</row>
    <row r="902" spans="1:123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</row>
    <row r="903" spans="1:123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</row>
    <row r="904" spans="1:123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</row>
    <row r="905" spans="1:123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</row>
    <row r="906" spans="1:123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</row>
    <row r="907" spans="1:123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</row>
    <row r="908" spans="1:123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</row>
    <row r="909" spans="1:123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</row>
    <row r="910" spans="1:123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</row>
    <row r="911" spans="1:123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</row>
    <row r="912" spans="1:123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</row>
    <row r="913" spans="1:123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</row>
    <row r="914" spans="1:123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</row>
    <row r="915" spans="1:123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</row>
    <row r="916" spans="1:123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</row>
    <row r="917" spans="1:123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</row>
    <row r="918" spans="1:123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</row>
    <row r="919" spans="1:123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</row>
    <row r="920" spans="1:123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</row>
    <row r="921" spans="1:123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</row>
    <row r="922" spans="1:123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</row>
    <row r="923" spans="1:123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</row>
    <row r="924" spans="1:123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</row>
    <row r="925" spans="1:123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</row>
    <row r="926" spans="1:123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</row>
    <row r="927" spans="1:123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</row>
    <row r="928" spans="1:123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</row>
    <row r="929" spans="1:123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</row>
    <row r="930" spans="1:123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</row>
    <row r="931" spans="1:123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</row>
    <row r="932" spans="1:123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</row>
    <row r="933" spans="1:123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</row>
    <row r="934" spans="1:123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</row>
    <row r="935" spans="1:123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</row>
    <row r="936" spans="1:123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</row>
    <row r="937" spans="1:123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</row>
    <row r="938" spans="1:123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</row>
    <row r="939" spans="1:123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</row>
    <row r="940" spans="1:123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</row>
    <row r="941" spans="1:123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</row>
    <row r="942" spans="1:123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</row>
    <row r="943" spans="1:123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</row>
    <row r="944" spans="1:123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</row>
    <row r="945" spans="1:123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</row>
    <row r="946" spans="1:123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</row>
    <row r="947" spans="1:123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</row>
    <row r="948" spans="1:123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</row>
    <row r="949" spans="1:123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</row>
    <row r="950" spans="1:123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</row>
    <row r="951" spans="1:123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</row>
    <row r="952" spans="1:123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</row>
    <row r="953" spans="1:123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</row>
    <row r="954" spans="1:123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</row>
    <row r="955" spans="1:123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</row>
    <row r="956" spans="1:123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</row>
    <row r="957" spans="1:123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</row>
    <row r="958" spans="1:123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</row>
    <row r="959" spans="1:123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</row>
    <row r="960" spans="1:123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</row>
    <row r="961" spans="1:123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</row>
    <row r="962" spans="1:123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</row>
    <row r="963" spans="1:123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</row>
    <row r="964" spans="1:123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</row>
    <row r="965" spans="1:123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</row>
    <row r="966" spans="1:123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</row>
    <row r="967" spans="1:123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</row>
    <row r="968" spans="1:123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</row>
    <row r="969" spans="1:123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</row>
    <row r="970" spans="1:123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</row>
    <row r="971" spans="1:123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</row>
    <row r="972" spans="1:123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</row>
    <row r="973" spans="1:123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</row>
    <row r="974" spans="1:123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</row>
    <row r="975" spans="1:123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</row>
    <row r="976" spans="1:123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</row>
    <row r="977" spans="1:123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</row>
    <row r="978" spans="1:123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</row>
    <row r="979" spans="1:123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</row>
    <row r="980" spans="1:123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</row>
    <row r="981" spans="1:123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</row>
    <row r="982" spans="1:123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</row>
    <row r="983" spans="1:123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</row>
    <row r="984" spans="1:123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</row>
    <row r="985" spans="1:123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</row>
    <row r="986" spans="1:123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</row>
    <row r="987" spans="1:123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</row>
    <row r="988" spans="1:123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</row>
    <row r="989" spans="1:123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</row>
    <row r="990" spans="1:123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</row>
    <row r="991" spans="1:123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</row>
    <row r="992" spans="1:123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</row>
    <row r="993" spans="1:123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</row>
    <row r="994" spans="1:123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</row>
    <row r="995" spans="1:123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</row>
    <row r="996" spans="1:123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</row>
    <row r="997" spans="1:123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</row>
    <row r="998" spans="1:123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</row>
    <row r="999" spans="1:123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</row>
    <row r="1000" spans="1:123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</row>
    <row r="1001" spans="1:123" ht="15.75" customHeight="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</row>
    <row r="1002" spans="1:123" ht="15.75" customHeight="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</row>
    <row r="1003" spans="1:123" ht="15.75" customHeight="1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</row>
    <row r="1004" spans="1:123" ht="15.75" customHeight="1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</row>
    <row r="1005" spans="1:123" ht="15.75" customHeight="1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</row>
    <row r="1006" spans="1:123" ht="15.75" customHeight="1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</row>
  </sheetData>
  <mergeCells count="170">
    <mergeCell ref="A22:D22"/>
    <mergeCell ref="E20:T20"/>
    <mergeCell ref="E21:T21"/>
    <mergeCell ref="E24:T24"/>
    <mergeCell ref="E22:T22"/>
    <mergeCell ref="E23:T23"/>
    <mergeCell ref="E19:T19"/>
    <mergeCell ref="A19:D19"/>
    <mergeCell ref="A20:D20"/>
    <mergeCell ref="A21:D21"/>
    <mergeCell ref="A23:D23"/>
    <mergeCell ref="U19:AF19"/>
    <mergeCell ref="U36:AT36"/>
    <mergeCell ref="U37:AT37"/>
    <mergeCell ref="U24:AF24"/>
    <mergeCell ref="U32:AD32"/>
    <mergeCell ref="A25:D25"/>
    <mergeCell ref="A26:D26"/>
    <mergeCell ref="A27:D27"/>
    <mergeCell ref="E25:T25"/>
    <mergeCell ref="E26:T26"/>
    <mergeCell ref="E27:T27"/>
    <mergeCell ref="A24:D24"/>
    <mergeCell ref="AG24:AT24"/>
    <mergeCell ref="U25:AF25"/>
    <mergeCell ref="U26:AF26"/>
    <mergeCell ref="AG25:AT25"/>
    <mergeCell ref="AG26:AT26"/>
    <mergeCell ref="E29:T29"/>
    <mergeCell ref="AG32:AT32"/>
    <mergeCell ref="U31:AD31"/>
    <mergeCell ref="AG30:AT30"/>
    <mergeCell ref="AG31:AT31"/>
    <mergeCell ref="E36:S36"/>
    <mergeCell ref="E37:S37"/>
    <mergeCell ref="A18:D18"/>
    <mergeCell ref="U18:AF18"/>
    <mergeCell ref="DF17:DS17"/>
    <mergeCell ref="CV17:DE17"/>
    <mergeCell ref="AG17:CJ17"/>
    <mergeCell ref="CK17:CU17"/>
    <mergeCell ref="CK18:CU18"/>
    <mergeCell ref="AU18:CJ18"/>
    <mergeCell ref="DF18:DS18"/>
    <mergeCell ref="CV18:DE18"/>
    <mergeCell ref="AG18:AT18"/>
    <mergeCell ref="A7:DS7"/>
    <mergeCell ref="A9:DS9"/>
    <mergeCell ref="T11:DS11"/>
    <mergeCell ref="AH13:DS13"/>
    <mergeCell ref="A15:DS15"/>
    <mergeCell ref="CK23:CU23"/>
    <mergeCell ref="CK24:CU24"/>
    <mergeCell ref="BW21:CJ21"/>
    <mergeCell ref="BW22:CJ22"/>
    <mergeCell ref="BI19:BV19"/>
    <mergeCell ref="BI20:BV20"/>
    <mergeCell ref="BI21:BV21"/>
    <mergeCell ref="BI22:BV22"/>
    <mergeCell ref="BW23:CJ23"/>
    <mergeCell ref="BW24:CJ24"/>
    <mergeCell ref="AU19:BH19"/>
    <mergeCell ref="AU20:BH20"/>
    <mergeCell ref="AG21:AT21"/>
    <mergeCell ref="AU21:BH21"/>
    <mergeCell ref="U17:AF17"/>
    <mergeCell ref="E17:T17"/>
    <mergeCell ref="AG23:AT23"/>
    <mergeCell ref="E18:T18"/>
    <mergeCell ref="A17:D17"/>
    <mergeCell ref="BW19:CJ19"/>
    <mergeCell ref="DF19:DS19"/>
    <mergeCell ref="DF20:DS20"/>
    <mergeCell ref="DF21:DS21"/>
    <mergeCell ref="DF22:DS22"/>
    <mergeCell ref="CK20:CU20"/>
    <mergeCell ref="CK21:CU21"/>
    <mergeCell ref="AG20:AT20"/>
    <mergeCell ref="CK19:CU19"/>
    <mergeCell ref="CK22:CU22"/>
    <mergeCell ref="AU22:BH22"/>
    <mergeCell ref="AG22:AT22"/>
    <mergeCell ref="CV21:DE21"/>
    <mergeCell ref="AG19:AT19"/>
    <mergeCell ref="CK30:CU30"/>
    <mergeCell ref="CK31:CU31"/>
    <mergeCell ref="CV30:DE30"/>
    <mergeCell ref="CV31:DE31"/>
    <mergeCell ref="DF23:DS23"/>
    <mergeCell ref="DF24:DS24"/>
    <mergeCell ref="CV19:DE19"/>
    <mergeCell ref="CV20:DE20"/>
    <mergeCell ref="DF28:DS28"/>
    <mergeCell ref="DF29:DS29"/>
    <mergeCell ref="CV22:DE22"/>
    <mergeCell ref="CV23:DE23"/>
    <mergeCell ref="CV24:DE24"/>
    <mergeCell ref="CK33:CU33"/>
    <mergeCell ref="CV33:DE33"/>
    <mergeCell ref="DF33:DS33"/>
    <mergeCell ref="DF25:DS25"/>
    <mergeCell ref="DF26:DS26"/>
    <mergeCell ref="DF27:DS27"/>
    <mergeCell ref="CK28:CU28"/>
    <mergeCell ref="CV28:DE28"/>
    <mergeCell ref="BW33:CJ33"/>
    <mergeCell ref="CK32:CU32"/>
    <mergeCell ref="CV32:DE32"/>
    <mergeCell ref="DF32:DS32"/>
    <mergeCell ref="DF30:DS30"/>
    <mergeCell ref="DF31:DS31"/>
    <mergeCell ref="CV25:DE25"/>
    <mergeCell ref="CV26:DE26"/>
    <mergeCell ref="CV27:DE27"/>
    <mergeCell ref="BW25:CJ25"/>
    <mergeCell ref="BW26:CJ26"/>
    <mergeCell ref="BW27:CJ27"/>
    <mergeCell ref="CK25:CU25"/>
    <mergeCell ref="CK26:CU26"/>
    <mergeCell ref="CK27:CU27"/>
    <mergeCell ref="BW30:CJ30"/>
    <mergeCell ref="AU24:BH24"/>
    <mergeCell ref="BI24:BV24"/>
    <mergeCell ref="BW20:CJ20"/>
    <mergeCell ref="U21:AF21"/>
    <mergeCell ref="U20:AF20"/>
    <mergeCell ref="AU23:BH23"/>
    <mergeCell ref="BI23:BV23"/>
    <mergeCell ref="U23:AF23"/>
    <mergeCell ref="U22:AF22"/>
    <mergeCell ref="BI26:BV26"/>
    <mergeCell ref="AU26:BH26"/>
    <mergeCell ref="BI25:BV25"/>
    <mergeCell ref="AU25:BH25"/>
    <mergeCell ref="BI27:BV27"/>
    <mergeCell ref="AU27:BH27"/>
    <mergeCell ref="A33:D33"/>
    <mergeCell ref="E33:T33"/>
    <mergeCell ref="E35:S35"/>
    <mergeCell ref="U35:AT35"/>
    <mergeCell ref="AV30:BH30"/>
    <mergeCell ref="AV31:BH31"/>
    <mergeCell ref="BI30:BP30"/>
    <mergeCell ref="BI31:BP31"/>
    <mergeCell ref="A28:D28"/>
    <mergeCell ref="E28:T28"/>
    <mergeCell ref="U28:AF28"/>
    <mergeCell ref="AG28:AT28"/>
    <mergeCell ref="AG27:AT27"/>
    <mergeCell ref="U27:AF27"/>
    <mergeCell ref="AU28:BH28"/>
    <mergeCell ref="E38:S38"/>
    <mergeCell ref="BI33:BV33"/>
    <mergeCell ref="BW28:CJ28"/>
    <mergeCell ref="BI28:BV28"/>
    <mergeCell ref="BW32:CJ32"/>
    <mergeCell ref="A32:D32"/>
    <mergeCell ref="A30:D30"/>
    <mergeCell ref="A31:D31"/>
    <mergeCell ref="U38:AT38"/>
    <mergeCell ref="E32:T32"/>
    <mergeCell ref="AV32:BH32"/>
    <mergeCell ref="BI32:BP32"/>
    <mergeCell ref="U33:AF33"/>
    <mergeCell ref="E30:T30"/>
    <mergeCell ref="E31:T31"/>
    <mergeCell ref="U30:AD30"/>
    <mergeCell ref="AU33:BH33"/>
    <mergeCell ref="AG33:AT33"/>
    <mergeCell ref="BW31:CJ31"/>
  </mergeCells>
  <pageMargins left="0.70866141732283472" right="0.70866141732283472" top="0.74803149606299213" bottom="0.74803149606299213" header="0" footer="0"/>
  <pageSetup scale="82" fitToHeight="0" orientation="landscape" r:id="rId1"/>
  <headerFooter>
    <oddHeader>&amp;LПодготовлено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C990"/>
  <sheetViews>
    <sheetView showGridLines="0" topLeftCell="A22" workbookViewId="0">
      <selection activeCell="BQ25" sqref="BQ25:CB25"/>
    </sheetView>
  </sheetViews>
  <sheetFormatPr defaultColWidth="14.44140625" defaultRowHeight="15" customHeight="1"/>
  <cols>
    <col min="1" max="79" width="1.109375" customWidth="1"/>
    <col min="80" max="80" width="3.44140625" customWidth="1"/>
  </cols>
  <sheetData>
    <row r="1" spans="1:80" ht="15.75" customHeight="1">
      <c r="A1" s="174" t="s">
        <v>153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</row>
    <row r="2" spans="1:80" ht="8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.75" customHeight="1">
      <c r="A3" s="171" t="s">
        <v>1</v>
      </c>
      <c r="B3" s="178"/>
      <c r="C3" s="178"/>
      <c r="D3" s="179"/>
      <c r="E3" s="171" t="s">
        <v>4</v>
      </c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9"/>
      <c r="AJ3" s="171" t="s">
        <v>6</v>
      </c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9"/>
      <c r="AX3" s="171" t="s">
        <v>7</v>
      </c>
      <c r="AY3" s="178"/>
      <c r="AZ3" s="178"/>
      <c r="BA3" s="178"/>
      <c r="BB3" s="178"/>
      <c r="BC3" s="178"/>
      <c r="BD3" s="178"/>
      <c r="BE3" s="178"/>
      <c r="BF3" s="179"/>
      <c r="BG3" s="171" t="s">
        <v>7</v>
      </c>
      <c r="BH3" s="178"/>
      <c r="BI3" s="178"/>
      <c r="BJ3" s="178"/>
      <c r="BK3" s="178"/>
      <c r="BL3" s="178"/>
      <c r="BM3" s="178"/>
      <c r="BN3" s="178"/>
      <c r="BO3" s="179"/>
      <c r="BP3" s="171" t="s">
        <v>8</v>
      </c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9"/>
    </row>
    <row r="4" spans="1:80" ht="12.75" customHeight="1">
      <c r="A4" s="146" t="s">
        <v>9</v>
      </c>
      <c r="B4" s="167"/>
      <c r="C4" s="167"/>
      <c r="D4" s="168"/>
      <c r="E4" s="146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8"/>
      <c r="AJ4" s="146" t="s">
        <v>10</v>
      </c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8"/>
      <c r="AX4" s="146" t="s">
        <v>11</v>
      </c>
      <c r="AY4" s="167"/>
      <c r="AZ4" s="167"/>
      <c r="BA4" s="167"/>
      <c r="BB4" s="167"/>
      <c r="BC4" s="167"/>
      <c r="BD4" s="167"/>
      <c r="BE4" s="167"/>
      <c r="BF4" s="168"/>
      <c r="BG4" s="146" t="s">
        <v>12</v>
      </c>
      <c r="BH4" s="167"/>
      <c r="BI4" s="167"/>
      <c r="BJ4" s="167"/>
      <c r="BK4" s="167"/>
      <c r="BL4" s="167"/>
      <c r="BM4" s="167"/>
      <c r="BN4" s="167"/>
      <c r="BO4" s="168"/>
      <c r="BP4" s="146" t="s">
        <v>13</v>
      </c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8"/>
    </row>
    <row r="5" spans="1:80" ht="12.75" customHeight="1">
      <c r="A5" s="146"/>
      <c r="B5" s="167"/>
      <c r="C5" s="167"/>
      <c r="D5" s="168"/>
      <c r="E5" s="14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8"/>
      <c r="AJ5" s="146" t="s">
        <v>15</v>
      </c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8"/>
      <c r="AX5" s="146" t="s">
        <v>16</v>
      </c>
      <c r="AY5" s="167"/>
      <c r="AZ5" s="167"/>
      <c r="BA5" s="167"/>
      <c r="BB5" s="167"/>
      <c r="BC5" s="167"/>
      <c r="BD5" s="167"/>
      <c r="BE5" s="167"/>
      <c r="BF5" s="168"/>
      <c r="BG5" s="146"/>
      <c r="BH5" s="167"/>
      <c r="BI5" s="167"/>
      <c r="BJ5" s="167"/>
      <c r="BK5" s="167"/>
      <c r="BL5" s="167"/>
      <c r="BM5" s="167"/>
      <c r="BN5" s="167"/>
      <c r="BO5" s="168"/>
      <c r="BP5" s="146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8"/>
    </row>
    <row r="6" spans="1:80" ht="12.75" customHeight="1">
      <c r="A6" s="149"/>
      <c r="B6" s="176"/>
      <c r="C6" s="176"/>
      <c r="D6" s="202"/>
      <c r="E6" s="149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202"/>
      <c r="AJ6" s="149" t="s">
        <v>18</v>
      </c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202"/>
      <c r="AX6" s="149"/>
      <c r="AY6" s="176"/>
      <c r="AZ6" s="176"/>
      <c r="BA6" s="176"/>
      <c r="BB6" s="176"/>
      <c r="BC6" s="176"/>
      <c r="BD6" s="176"/>
      <c r="BE6" s="176"/>
      <c r="BF6" s="202"/>
      <c r="BG6" s="149"/>
      <c r="BH6" s="176"/>
      <c r="BI6" s="176"/>
      <c r="BJ6" s="176"/>
      <c r="BK6" s="176"/>
      <c r="BL6" s="176"/>
      <c r="BM6" s="176"/>
      <c r="BN6" s="176"/>
      <c r="BO6" s="202"/>
      <c r="BP6" s="149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202"/>
    </row>
    <row r="7" spans="1:80" ht="12.75" customHeight="1">
      <c r="A7" s="149">
        <v>1</v>
      </c>
      <c r="B7" s="176"/>
      <c r="C7" s="176"/>
      <c r="D7" s="202"/>
      <c r="E7" s="149">
        <v>2</v>
      </c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202"/>
      <c r="AJ7" s="149">
        <v>3</v>
      </c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202"/>
      <c r="AX7" s="149">
        <v>4</v>
      </c>
      <c r="AY7" s="176"/>
      <c r="AZ7" s="176"/>
      <c r="BA7" s="176"/>
      <c r="BB7" s="176"/>
      <c r="BC7" s="176"/>
      <c r="BD7" s="176"/>
      <c r="BE7" s="176"/>
      <c r="BF7" s="202"/>
      <c r="BG7" s="149">
        <v>5</v>
      </c>
      <c r="BH7" s="176"/>
      <c r="BI7" s="176"/>
      <c r="BJ7" s="176"/>
      <c r="BK7" s="176"/>
      <c r="BL7" s="176"/>
      <c r="BM7" s="176"/>
      <c r="BN7" s="176"/>
      <c r="BO7" s="202"/>
      <c r="BP7" s="149">
        <v>6</v>
      </c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202"/>
    </row>
    <row r="8" spans="1:80" ht="12.75" customHeight="1">
      <c r="A8" s="212">
        <v>1</v>
      </c>
      <c r="B8" s="176"/>
      <c r="C8" s="176"/>
      <c r="D8" s="202"/>
      <c r="E8" s="208" t="s">
        <v>132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10"/>
      <c r="AJ8" s="203">
        <v>100</v>
      </c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5"/>
      <c r="AX8" s="203">
        <v>4</v>
      </c>
      <c r="AY8" s="204"/>
      <c r="AZ8" s="204"/>
      <c r="BA8" s="204"/>
      <c r="BB8" s="204"/>
      <c r="BC8" s="204"/>
      <c r="BD8" s="204"/>
      <c r="BE8" s="204"/>
      <c r="BF8" s="205"/>
      <c r="BG8" s="203">
        <v>0</v>
      </c>
      <c r="BH8" s="204"/>
      <c r="BI8" s="204"/>
      <c r="BJ8" s="204"/>
      <c r="BK8" s="204"/>
      <c r="BL8" s="204"/>
      <c r="BM8" s="204"/>
      <c r="BN8" s="204"/>
      <c r="BO8" s="205"/>
      <c r="BP8" s="216">
        <v>2500</v>
      </c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8"/>
    </row>
    <row r="9" spans="1:80" ht="12.75" customHeight="1">
      <c r="A9" s="212"/>
      <c r="B9" s="176"/>
      <c r="C9" s="176"/>
      <c r="D9" s="202"/>
      <c r="E9" s="212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202"/>
      <c r="AJ9" s="207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202"/>
      <c r="AX9" s="207"/>
      <c r="AY9" s="176"/>
      <c r="AZ9" s="176"/>
      <c r="BA9" s="176"/>
      <c r="BB9" s="176"/>
      <c r="BC9" s="176"/>
      <c r="BD9" s="176"/>
      <c r="BE9" s="176"/>
      <c r="BF9" s="202"/>
      <c r="BG9" s="207"/>
      <c r="BH9" s="176"/>
      <c r="BI9" s="176"/>
      <c r="BJ9" s="176"/>
      <c r="BK9" s="176"/>
      <c r="BL9" s="176"/>
      <c r="BM9" s="176"/>
      <c r="BN9" s="176"/>
      <c r="BO9" s="202"/>
      <c r="BP9" s="213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5"/>
    </row>
    <row r="10" spans="1:80" ht="12.75" customHeight="1">
      <c r="A10" s="212"/>
      <c r="B10" s="176"/>
      <c r="C10" s="176"/>
      <c r="D10" s="202"/>
      <c r="E10" s="211" t="s">
        <v>27</v>
      </c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70"/>
      <c r="AJ10" s="206" t="s">
        <v>28</v>
      </c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202"/>
      <c r="AX10" s="206" t="s">
        <v>28</v>
      </c>
      <c r="AY10" s="176"/>
      <c r="AZ10" s="176"/>
      <c r="BA10" s="176"/>
      <c r="BB10" s="176"/>
      <c r="BC10" s="176"/>
      <c r="BD10" s="176"/>
      <c r="BE10" s="176"/>
      <c r="BF10" s="202"/>
      <c r="BG10" s="206" t="s">
        <v>28</v>
      </c>
      <c r="BH10" s="176"/>
      <c r="BI10" s="176"/>
      <c r="BJ10" s="176"/>
      <c r="BK10" s="176"/>
      <c r="BL10" s="176"/>
      <c r="BM10" s="176"/>
      <c r="BN10" s="176"/>
      <c r="BO10" s="202"/>
      <c r="BP10" s="199">
        <f>BP8</f>
        <v>2500</v>
      </c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1"/>
    </row>
    <row r="11" spans="1:80" ht="15.7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</row>
    <row r="12" spans="1:80" ht="15.7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</row>
    <row r="13" spans="1:80" ht="15.75" customHeight="1">
      <c r="A13" s="174" t="s">
        <v>42</v>
      </c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</row>
    <row r="14" spans="1:80" ht="15.75" customHeight="1">
      <c r="A14" s="174" t="s">
        <v>43</v>
      </c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</row>
    <row r="15" spans="1:80" ht="15.75" customHeight="1">
      <c r="A15" s="174" t="s">
        <v>44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</row>
    <row r="16" spans="1:80" ht="8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1" ht="12.75" customHeight="1">
      <c r="A17" s="171" t="s">
        <v>1</v>
      </c>
      <c r="B17" s="178"/>
      <c r="C17" s="178"/>
      <c r="D17" s="179"/>
      <c r="E17" s="171" t="s">
        <v>58</v>
      </c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9"/>
      <c r="BE17" s="189" t="s">
        <v>65</v>
      </c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9"/>
      <c r="BQ17" s="171" t="s">
        <v>70</v>
      </c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9"/>
    </row>
    <row r="18" spans="1:81" ht="12.75" customHeight="1">
      <c r="A18" s="146" t="s">
        <v>9</v>
      </c>
      <c r="B18" s="167"/>
      <c r="C18" s="167"/>
      <c r="D18" s="168"/>
      <c r="E18" s="146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8"/>
      <c r="BE18" s="231" t="s">
        <v>72</v>
      </c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8"/>
      <c r="BQ18" s="146" t="s">
        <v>18</v>
      </c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8"/>
    </row>
    <row r="19" spans="1:81" ht="12.75" customHeight="1">
      <c r="A19" s="146"/>
      <c r="B19" s="167"/>
      <c r="C19" s="167"/>
      <c r="D19" s="168"/>
      <c r="E19" s="146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8"/>
      <c r="BE19" s="231" t="s">
        <v>73</v>
      </c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8"/>
      <c r="BQ19" s="146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8"/>
    </row>
    <row r="20" spans="1:81" ht="12.75" customHeight="1">
      <c r="A20" s="149"/>
      <c r="B20" s="176"/>
      <c r="C20" s="176"/>
      <c r="D20" s="202"/>
      <c r="E20" s="149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202"/>
      <c r="BE20" s="206" t="s">
        <v>74</v>
      </c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202"/>
      <c r="BQ20" s="149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202"/>
    </row>
    <row r="21" spans="1:81" ht="12.75" customHeight="1">
      <c r="A21" s="152">
        <v>1</v>
      </c>
      <c r="B21" s="169"/>
      <c r="C21" s="169"/>
      <c r="D21" s="170"/>
      <c r="E21" s="152">
        <v>2</v>
      </c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70"/>
      <c r="BE21" s="186">
        <v>3</v>
      </c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70"/>
      <c r="BQ21" s="152">
        <v>4</v>
      </c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70"/>
    </row>
    <row r="22" spans="1:81" ht="12.75" customHeight="1">
      <c r="A22" s="186">
        <v>1</v>
      </c>
      <c r="B22" s="169"/>
      <c r="C22" s="169"/>
      <c r="D22" s="170"/>
      <c r="E22" s="227" t="s">
        <v>75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70"/>
      <c r="BE22" s="116" t="s">
        <v>28</v>
      </c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9"/>
      <c r="BQ22" s="134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9"/>
      <c r="CC22" s="106"/>
    </row>
    <row r="23" spans="1:81" ht="12.75" customHeight="1">
      <c r="A23" s="171" t="s">
        <v>76</v>
      </c>
      <c r="B23" s="178"/>
      <c r="C23" s="178"/>
      <c r="D23" s="179"/>
      <c r="E23" s="232" t="s">
        <v>41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9"/>
      <c r="BE23" s="221">
        <v>12000998</v>
      </c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3"/>
      <c r="BQ23" s="221">
        <v>2669208.1800000002</v>
      </c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3"/>
      <c r="CC23" s="106"/>
    </row>
    <row r="24" spans="1:81" ht="12.75" customHeight="1">
      <c r="A24" s="220"/>
      <c r="B24" s="176"/>
      <c r="C24" s="176"/>
      <c r="D24" s="202"/>
      <c r="E24" s="212" t="s">
        <v>77</v>
      </c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202"/>
      <c r="BE24" s="224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6"/>
      <c r="BQ24" s="224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6"/>
      <c r="CC24" s="106"/>
    </row>
    <row r="25" spans="1:81" ht="12.75" customHeight="1">
      <c r="A25" s="186" t="s">
        <v>78</v>
      </c>
      <c r="B25" s="169"/>
      <c r="C25" s="169"/>
      <c r="D25" s="170"/>
      <c r="E25" s="227" t="s">
        <v>79</v>
      </c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70"/>
      <c r="BE25" s="228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30"/>
      <c r="BQ25" s="228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30"/>
      <c r="CC25" s="106"/>
    </row>
    <row r="26" spans="1:81" ht="12.75" customHeight="1">
      <c r="A26" s="171" t="s">
        <v>80</v>
      </c>
      <c r="B26" s="178"/>
      <c r="C26" s="178"/>
      <c r="D26" s="179"/>
      <c r="E26" s="232" t="s">
        <v>81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9"/>
      <c r="BE26" s="221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3"/>
      <c r="BQ26" s="221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3"/>
      <c r="CC26" s="106"/>
    </row>
    <row r="27" spans="1:81" ht="12.75" customHeight="1">
      <c r="A27" s="220"/>
      <c r="B27" s="176"/>
      <c r="C27" s="176"/>
      <c r="D27" s="202"/>
      <c r="E27" s="212" t="s">
        <v>82</v>
      </c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202"/>
      <c r="BE27" s="224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6"/>
      <c r="BQ27" s="224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6"/>
      <c r="CC27" s="106"/>
    </row>
    <row r="28" spans="1:81" ht="12.75" customHeight="1">
      <c r="A28" s="171">
        <v>2</v>
      </c>
      <c r="B28" s="178"/>
      <c r="C28" s="178"/>
      <c r="D28" s="179"/>
      <c r="E28" s="232" t="s">
        <v>83</v>
      </c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9"/>
      <c r="BE28" s="241" t="s">
        <v>28</v>
      </c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  <c r="BP28" s="223"/>
      <c r="BQ28" s="221"/>
      <c r="BR28" s="222"/>
      <c r="BS28" s="222"/>
      <c r="BT28" s="222"/>
      <c r="BU28" s="222"/>
      <c r="BV28" s="222"/>
      <c r="BW28" s="222"/>
      <c r="BX28" s="222"/>
      <c r="BY28" s="222"/>
      <c r="BZ28" s="222"/>
      <c r="CA28" s="222"/>
      <c r="CB28" s="223"/>
      <c r="CC28" s="106"/>
    </row>
    <row r="29" spans="1:81" ht="12.75" customHeight="1">
      <c r="A29" s="220"/>
      <c r="B29" s="176"/>
      <c r="C29" s="176"/>
      <c r="D29" s="202"/>
      <c r="E29" s="212" t="s">
        <v>84</v>
      </c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202"/>
      <c r="BE29" s="224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6"/>
      <c r="BQ29" s="224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6"/>
      <c r="CC29" s="106"/>
    </row>
    <row r="30" spans="1:81" ht="12.75" customHeight="1">
      <c r="A30" s="171" t="s">
        <v>85</v>
      </c>
      <c r="B30" s="178"/>
      <c r="C30" s="178"/>
      <c r="D30" s="179"/>
      <c r="E30" s="232" t="s">
        <v>41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9"/>
      <c r="BE30" s="221">
        <v>12000998</v>
      </c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3"/>
      <c r="BQ30" s="221">
        <v>352510.84</v>
      </c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3"/>
      <c r="CC30" s="106"/>
    </row>
    <row r="31" spans="1:81" ht="12.75" customHeight="1">
      <c r="A31" s="233"/>
      <c r="B31" s="167"/>
      <c r="C31" s="167"/>
      <c r="D31" s="168"/>
      <c r="E31" s="237" t="s">
        <v>86</v>
      </c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8"/>
      <c r="BE31" s="238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40"/>
      <c r="BQ31" s="238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40"/>
      <c r="CC31" s="106"/>
    </row>
    <row r="32" spans="1:81" ht="12.75" customHeight="1">
      <c r="A32" s="220"/>
      <c r="B32" s="176"/>
      <c r="C32" s="176"/>
      <c r="D32" s="202"/>
      <c r="E32" s="212" t="s">
        <v>87</v>
      </c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202"/>
      <c r="BE32" s="224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6"/>
      <c r="BQ32" s="224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6"/>
      <c r="CC32" s="106"/>
    </row>
    <row r="33" spans="1:81" ht="12.75" customHeight="1">
      <c r="A33" s="171" t="s">
        <v>88</v>
      </c>
      <c r="B33" s="178"/>
      <c r="C33" s="178"/>
      <c r="D33" s="179"/>
      <c r="E33" s="232" t="s">
        <v>89</v>
      </c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9"/>
      <c r="BE33" s="221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3"/>
      <c r="BQ33" s="221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3"/>
      <c r="CC33" s="106"/>
    </row>
    <row r="34" spans="1:81" ht="12.75" customHeight="1">
      <c r="A34" s="220"/>
      <c r="B34" s="176"/>
      <c r="C34" s="176"/>
      <c r="D34" s="202"/>
      <c r="E34" s="212" t="s">
        <v>90</v>
      </c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202"/>
      <c r="BE34" s="224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6"/>
      <c r="BQ34" s="224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6"/>
      <c r="CC34" s="106"/>
    </row>
    <row r="35" spans="1:81" ht="12.75" customHeight="1">
      <c r="A35" s="171" t="s">
        <v>91</v>
      </c>
      <c r="B35" s="178"/>
      <c r="C35" s="178"/>
      <c r="D35" s="179"/>
      <c r="E35" s="232" t="s">
        <v>92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9"/>
      <c r="BE35" s="221">
        <v>12000998</v>
      </c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3"/>
      <c r="BQ35" s="221">
        <v>24311.09</v>
      </c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3"/>
      <c r="CC35" s="106"/>
    </row>
    <row r="36" spans="1:81" ht="12.75" customHeight="1">
      <c r="A36" s="220"/>
      <c r="B36" s="176"/>
      <c r="C36" s="176"/>
      <c r="D36" s="202"/>
      <c r="E36" s="212" t="s">
        <v>93</v>
      </c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202"/>
      <c r="BE36" s="224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6"/>
      <c r="BQ36" s="224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6"/>
      <c r="CC36" s="106"/>
    </row>
    <row r="37" spans="1:81" ht="12.75" customHeight="1">
      <c r="A37" s="171" t="s">
        <v>94</v>
      </c>
      <c r="B37" s="178"/>
      <c r="C37" s="178"/>
      <c r="D37" s="179"/>
      <c r="E37" s="232" t="s">
        <v>92</v>
      </c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9"/>
      <c r="BE37" s="221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3"/>
      <c r="BQ37" s="221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3"/>
      <c r="CC37" s="106"/>
    </row>
    <row r="38" spans="1:81" ht="12.75" customHeight="1">
      <c r="A38" s="220"/>
      <c r="B38" s="176"/>
      <c r="C38" s="176"/>
      <c r="D38" s="202"/>
      <c r="E38" s="212" t="s">
        <v>97</v>
      </c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202"/>
      <c r="BE38" s="224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6"/>
      <c r="BQ38" s="224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6"/>
      <c r="CC38" s="106"/>
    </row>
    <row r="39" spans="1:81" ht="12.75" customHeight="1">
      <c r="A39" s="171" t="s">
        <v>98</v>
      </c>
      <c r="B39" s="178"/>
      <c r="C39" s="178"/>
      <c r="D39" s="179"/>
      <c r="E39" s="232" t="s">
        <v>92</v>
      </c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9"/>
      <c r="BE39" s="221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3"/>
      <c r="BQ39" s="221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3"/>
      <c r="CC39" s="106"/>
    </row>
    <row r="40" spans="1:81" ht="12.75" customHeight="1">
      <c r="A40" s="220"/>
      <c r="B40" s="176"/>
      <c r="C40" s="176"/>
      <c r="D40" s="202"/>
      <c r="E40" s="212" t="s">
        <v>99</v>
      </c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202"/>
      <c r="BE40" s="224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6"/>
      <c r="BQ40" s="224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6"/>
      <c r="CC40" s="106"/>
    </row>
    <row r="41" spans="1:81" ht="12.75" customHeight="1">
      <c r="A41" s="171">
        <v>3</v>
      </c>
      <c r="B41" s="178"/>
      <c r="C41" s="178"/>
      <c r="D41" s="179"/>
      <c r="E41" s="232" t="s">
        <v>100</v>
      </c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9"/>
      <c r="BE41" s="221">
        <v>12000998</v>
      </c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3"/>
      <c r="BQ41" s="221">
        <v>622438.86</v>
      </c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3"/>
      <c r="CC41" s="106"/>
    </row>
    <row r="42" spans="1:81" ht="12.75" customHeight="1">
      <c r="A42" s="220"/>
      <c r="B42" s="176"/>
      <c r="C42" s="176"/>
      <c r="D42" s="202"/>
      <c r="E42" s="212" t="s">
        <v>101</v>
      </c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202"/>
      <c r="BE42" s="224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6"/>
      <c r="BQ42" s="224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6"/>
      <c r="CC42" s="106"/>
    </row>
    <row r="43" spans="1:81" ht="23.4" customHeight="1">
      <c r="A43" s="186"/>
      <c r="B43" s="169"/>
      <c r="C43" s="169"/>
      <c r="D43" s="170"/>
      <c r="E43" s="211" t="s">
        <v>27</v>
      </c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70"/>
      <c r="BE43" s="116" t="s">
        <v>28</v>
      </c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9"/>
      <c r="BQ43" s="234">
        <f>BQ23+BQ30+BQ35+BQ41</f>
        <v>3668468.9699999997</v>
      </c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6"/>
      <c r="CC43" s="106"/>
    </row>
    <row r="44" spans="1:81" ht="12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6"/>
    </row>
    <row r="45" spans="1:81" ht="11.25" customHeight="1">
      <c r="A45" s="219" t="s">
        <v>102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</row>
    <row r="46" spans="1:81" ht="11.2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</row>
    <row r="47" spans="1:81" ht="25.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</row>
    <row r="48" spans="1:81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</row>
    <row r="49" spans="1:80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</row>
    <row r="50" spans="1:80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</row>
    <row r="51" spans="1:80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</row>
    <row r="52" spans="1:80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</row>
    <row r="53" spans="1:80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</row>
    <row r="55" spans="1:80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</row>
    <row r="56" spans="1:80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</row>
    <row r="58" spans="1:80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</row>
    <row r="59" spans="1:80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</row>
    <row r="61" spans="1:80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</row>
    <row r="62" spans="1:80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</row>
    <row r="63" spans="1:80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</row>
    <row r="64" spans="1:80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</row>
    <row r="65" spans="1:80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</row>
    <row r="66" spans="1:80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</row>
    <row r="67" spans="1:80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</row>
    <row r="68" spans="1:80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</row>
    <row r="69" spans="1:80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</row>
    <row r="70" spans="1:80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</row>
    <row r="71" spans="1:80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</row>
    <row r="72" spans="1:80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</row>
    <row r="73" spans="1:80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</row>
    <row r="74" spans="1:80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</row>
    <row r="75" spans="1:80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</row>
    <row r="76" spans="1:80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</row>
    <row r="77" spans="1:80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</row>
    <row r="78" spans="1:80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</row>
    <row r="79" spans="1:80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</row>
    <row r="80" spans="1:80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</row>
    <row r="81" spans="1:80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</row>
    <row r="82" spans="1:80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</row>
    <row r="83" spans="1:80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</row>
    <row r="84" spans="1:80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</row>
    <row r="85" spans="1:80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</row>
    <row r="86" spans="1:80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</row>
    <row r="87" spans="1:80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</row>
    <row r="88" spans="1:80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</row>
    <row r="89" spans="1:80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</row>
    <row r="90" spans="1:80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</row>
    <row r="91" spans="1:80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</row>
    <row r="92" spans="1:80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</row>
    <row r="93" spans="1:80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</row>
    <row r="94" spans="1:80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</row>
    <row r="95" spans="1:80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</row>
    <row r="96" spans="1:80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</row>
    <row r="97" spans="1:80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</row>
    <row r="98" spans="1:80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</row>
    <row r="99" spans="1:80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</row>
    <row r="100" spans="1:80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</row>
    <row r="101" spans="1:80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</row>
    <row r="102" spans="1:80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</row>
    <row r="103" spans="1:80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</row>
    <row r="104" spans="1:80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</row>
    <row r="105" spans="1:80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</row>
    <row r="106" spans="1:80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</row>
    <row r="107" spans="1:80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</row>
    <row r="108" spans="1:80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</row>
    <row r="109" spans="1:80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</row>
    <row r="110" spans="1:80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</row>
    <row r="111" spans="1:80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</row>
    <row r="112" spans="1:80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</row>
    <row r="113" spans="1:80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</row>
    <row r="114" spans="1:80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</row>
    <row r="115" spans="1:80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</row>
    <row r="116" spans="1:80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</row>
    <row r="117" spans="1:80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</row>
    <row r="118" spans="1:80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</row>
    <row r="119" spans="1:80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</row>
    <row r="120" spans="1:80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</row>
    <row r="121" spans="1:80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</row>
    <row r="122" spans="1:80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</row>
    <row r="123" spans="1:80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</row>
    <row r="124" spans="1:80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</row>
    <row r="125" spans="1:80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</row>
    <row r="126" spans="1:80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</row>
    <row r="127" spans="1:80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</row>
    <row r="128" spans="1:80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</row>
    <row r="129" spans="1:80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</row>
    <row r="130" spans="1:80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</row>
    <row r="131" spans="1:80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</row>
    <row r="132" spans="1:80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</row>
    <row r="133" spans="1:80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</row>
    <row r="134" spans="1:80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</row>
    <row r="135" spans="1:80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</row>
    <row r="136" spans="1:80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</row>
    <row r="137" spans="1:80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</row>
    <row r="138" spans="1:80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</row>
    <row r="139" spans="1:80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</row>
    <row r="140" spans="1:80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</row>
    <row r="141" spans="1:80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</row>
    <row r="142" spans="1:80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</row>
    <row r="143" spans="1:80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</row>
    <row r="144" spans="1:80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</row>
    <row r="145" spans="1:80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</row>
    <row r="146" spans="1:80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</row>
    <row r="147" spans="1:80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</row>
    <row r="148" spans="1:80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</row>
    <row r="149" spans="1:80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</row>
    <row r="150" spans="1:80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</row>
    <row r="151" spans="1:80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</row>
    <row r="152" spans="1:80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</row>
    <row r="153" spans="1:80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</row>
    <row r="154" spans="1:80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</row>
    <row r="155" spans="1:80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</row>
    <row r="156" spans="1:80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</row>
    <row r="157" spans="1:80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</row>
    <row r="158" spans="1:80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</row>
    <row r="159" spans="1:80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</row>
    <row r="160" spans="1:80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</row>
    <row r="161" spans="1:80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</row>
    <row r="162" spans="1:80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</row>
    <row r="163" spans="1:80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</row>
    <row r="164" spans="1:80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</row>
    <row r="165" spans="1:80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</row>
    <row r="166" spans="1:80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</row>
    <row r="167" spans="1:80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</row>
    <row r="168" spans="1:80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</row>
    <row r="169" spans="1:80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</row>
    <row r="170" spans="1:80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</row>
    <row r="171" spans="1:80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</row>
    <row r="172" spans="1:80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</row>
    <row r="173" spans="1:80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</row>
    <row r="174" spans="1:80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</row>
    <row r="175" spans="1:80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</row>
    <row r="176" spans="1:80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</row>
    <row r="177" spans="1:80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</row>
    <row r="178" spans="1:80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</row>
    <row r="179" spans="1:80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</row>
    <row r="180" spans="1:80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</row>
    <row r="181" spans="1:80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</row>
    <row r="182" spans="1:80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</row>
    <row r="183" spans="1:80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</row>
    <row r="184" spans="1:80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</row>
    <row r="185" spans="1:80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</row>
    <row r="186" spans="1:80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</row>
    <row r="187" spans="1:80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</row>
    <row r="188" spans="1:80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</row>
    <row r="189" spans="1:80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</row>
    <row r="190" spans="1:80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</row>
    <row r="191" spans="1:80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</row>
    <row r="192" spans="1:80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</row>
    <row r="193" spans="1:80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</row>
    <row r="194" spans="1:80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</row>
    <row r="195" spans="1:80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</row>
    <row r="196" spans="1:80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</row>
    <row r="197" spans="1:80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</row>
    <row r="198" spans="1:80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</row>
    <row r="199" spans="1:80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</row>
    <row r="200" spans="1:80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</row>
    <row r="201" spans="1:80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</row>
    <row r="202" spans="1:80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</row>
    <row r="203" spans="1:80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</row>
    <row r="204" spans="1:80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</row>
    <row r="205" spans="1:80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</row>
    <row r="206" spans="1:80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</row>
    <row r="207" spans="1:80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</row>
    <row r="208" spans="1:80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</row>
    <row r="209" spans="1:80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</row>
    <row r="210" spans="1:80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</row>
    <row r="211" spans="1:80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</row>
    <row r="212" spans="1:80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</row>
    <row r="213" spans="1:80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</row>
    <row r="214" spans="1:80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</row>
    <row r="215" spans="1:80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</row>
    <row r="216" spans="1:80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</row>
    <row r="217" spans="1:80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</row>
    <row r="218" spans="1:80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</row>
    <row r="219" spans="1:80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</row>
    <row r="220" spans="1:80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</row>
    <row r="221" spans="1:80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</row>
    <row r="222" spans="1:80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</row>
    <row r="223" spans="1:80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</row>
    <row r="224" spans="1:80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</row>
    <row r="225" spans="1:80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</row>
    <row r="226" spans="1:80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</row>
    <row r="227" spans="1:80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</row>
    <row r="228" spans="1:80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</row>
    <row r="229" spans="1:80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</row>
    <row r="230" spans="1:80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</row>
    <row r="231" spans="1:80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</row>
    <row r="232" spans="1:80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</row>
    <row r="233" spans="1:80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</row>
    <row r="234" spans="1:80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</row>
    <row r="235" spans="1:80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</row>
    <row r="236" spans="1:80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</row>
    <row r="237" spans="1:80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</row>
    <row r="238" spans="1:80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</row>
    <row r="239" spans="1:80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</row>
    <row r="240" spans="1:80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</row>
    <row r="241" spans="1:80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</row>
    <row r="242" spans="1:80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</row>
    <row r="243" spans="1:80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</row>
    <row r="244" spans="1:80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</row>
    <row r="245" spans="1:80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</row>
    <row r="246" spans="1:80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</row>
    <row r="247" spans="1:80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</row>
    <row r="248" spans="1:80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</row>
    <row r="249" spans="1:80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</row>
    <row r="250" spans="1:80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</row>
    <row r="251" spans="1:80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</row>
    <row r="252" spans="1:80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</row>
    <row r="253" spans="1:80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</row>
    <row r="254" spans="1:80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</row>
    <row r="255" spans="1:80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</row>
    <row r="256" spans="1:80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</row>
    <row r="257" spans="1:80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</row>
    <row r="258" spans="1:80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</row>
    <row r="259" spans="1:80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</row>
    <row r="260" spans="1:80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</row>
    <row r="261" spans="1:80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</row>
    <row r="262" spans="1:80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</row>
    <row r="263" spans="1:80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</row>
    <row r="264" spans="1:80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</row>
    <row r="265" spans="1:80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</row>
    <row r="266" spans="1:80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</row>
    <row r="267" spans="1:80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</row>
    <row r="268" spans="1:80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</row>
    <row r="269" spans="1:80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</row>
    <row r="270" spans="1:80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</row>
    <row r="271" spans="1:80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</row>
    <row r="272" spans="1:80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</row>
    <row r="273" spans="1:80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</row>
    <row r="274" spans="1:80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</row>
    <row r="275" spans="1:80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</row>
    <row r="276" spans="1:80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</row>
    <row r="277" spans="1:80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</row>
    <row r="278" spans="1:80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</row>
    <row r="279" spans="1:80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</row>
    <row r="280" spans="1:80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</row>
    <row r="281" spans="1:80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</row>
    <row r="282" spans="1:80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</row>
    <row r="283" spans="1:80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</row>
    <row r="284" spans="1:80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</row>
    <row r="285" spans="1:80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</row>
    <row r="286" spans="1:80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</row>
    <row r="287" spans="1:80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</row>
    <row r="288" spans="1:80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</row>
    <row r="289" spans="1:80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</row>
    <row r="290" spans="1:80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</row>
    <row r="291" spans="1:80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</row>
    <row r="292" spans="1:80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</row>
    <row r="293" spans="1:80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</row>
    <row r="294" spans="1:80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</row>
    <row r="295" spans="1:80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</row>
    <row r="296" spans="1:80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</row>
    <row r="297" spans="1:80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</row>
    <row r="298" spans="1:80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</row>
    <row r="299" spans="1:80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</row>
    <row r="300" spans="1:80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</row>
    <row r="301" spans="1:80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</row>
    <row r="302" spans="1:80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</row>
    <row r="303" spans="1:80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</row>
    <row r="304" spans="1:80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</row>
    <row r="305" spans="1:80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</row>
    <row r="306" spans="1:80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</row>
    <row r="307" spans="1:80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</row>
    <row r="308" spans="1:80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</row>
    <row r="309" spans="1:80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</row>
    <row r="310" spans="1:80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</row>
    <row r="311" spans="1:80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</row>
    <row r="312" spans="1:80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</row>
    <row r="313" spans="1:80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</row>
    <row r="314" spans="1:80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</row>
    <row r="315" spans="1:80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</row>
    <row r="316" spans="1:80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</row>
    <row r="317" spans="1:80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</row>
    <row r="318" spans="1:80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</row>
    <row r="319" spans="1:80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</row>
    <row r="320" spans="1:80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</row>
    <row r="321" spans="1:80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</row>
    <row r="322" spans="1:80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</row>
    <row r="323" spans="1:80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</row>
    <row r="324" spans="1:80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</row>
    <row r="325" spans="1:80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</row>
    <row r="326" spans="1:80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</row>
    <row r="327" spans="1:80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</row>
    <row r="328" spans="1:80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</row>
    <row r="329" spans="1:80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</row>
    <row r="330" spans="1:80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</row>
    <row r="331" spans="1:80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</row>
    <row r="332" spans="1:80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</row>
    <row r="333" spans="1:80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</row>
    <row r="334" spans="1:80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</row>
    <row r="335" spans="1:80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</row>
    <row r="336" spans="1:80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</row>
    <row r="337" spans="1:80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</row>
    <row r="338" spans="1:80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</row>
    <row r="339" spans="1:80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</row>
    <row r="340" spans="1:80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</row>
    <row r="341" spans="1:80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</row>
    <row r="342" spans="1:80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</row>
    <row r="343" spans="1:80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</row>
    <row r="344" spans="1:80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</row>
    <row r="345" spans="1:80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</row>
    <row r="346" spans="1:80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</row>
    <row r="347" spans="1:80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</row>
    <row r="348" spans="1:80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</row>
    <row r="349" spans="1:80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</row>
    <row r="350" spans="1:80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</row>
    <row r="351" spans="1:80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</row>
    <row r="352" spans="1:80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</row>
    <row r="353" spans="1:80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</row>
    <row r="354" spans="1:80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</row>
    <row r="355" spans="1:80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</row>
    <row r="356" spans="1:80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</row>
    <row r="357" spans="1:80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</row>
    <row r="358" spans="1:80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</row>
    <row r="359" spans="1:80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</row>
    <row r="360" spans="1:80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</row>
    <row r="361" spans="1:80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</row>
    <row r="362" spans="1:80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</row>
    <row r="363" spans="1:80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</row>
    <row r="364" spans="1:80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</row>
    <row r="365" spans="1:80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</row>
    <row r="366" spans="1:80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</row>
    <row r="367" spans="1:80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</row>
    <row r="368" spans="1:80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</row>
    <row r="369" spans="1:80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</row>
    <row r="370" spans="1:80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</row>
    <row r="371" spans="1:80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</row>
    <row r="372" spans="1:80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</row>
    <row r="373" spans="1:80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</row>
    <row r="374" spans="1:80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</row>
    <row r="375" spans="1:80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</row>
    <row r="376" spans="1:80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</row>
    <row r="377" spans="1:80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</row>
    <row r="378" spans="1:80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</row>
    <row r="379" spans="1:80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</row>
    <row r="380" spans="1:80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</row>
    <row r="381" spans="1:80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</row>
    <row r="382" spans="1:80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</row>
    <row r="383" spans="1:80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</row>
    <row r="384" spans="1:80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</row>
    <row r="385" spans="1:80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</row>
    <row r="386" spans="1:80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</row>
    <row r="387" spans="1:80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</row>
    <row r="388" spans="1:80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</row>
    <row r="389" spans="1:80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</row>
    <row r="390" spans="1:80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</row>
    <row r="391" spans="1:80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</row>
    <row r="392" spans="1:80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</row>
    <row r="393" spans="1:80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</row>
    <row r="394" spans="1:80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</row>
    <row r="395" spans="1:80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</row>
    <row r="396" spans="1:80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</row>
    <row r="397" spans="1:80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</row>
    <row r="398" spans="1:80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</row>
    <row r="399" spans="1:80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</row>
    <row r="400" spans="1:80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</row>
    <row r="401" spans="1:80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</row>
    <row r="402" spans="1:80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</row>
    <row r="403" spans="1:80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</row>
    <row r="404" spans="1:80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</row>
    <row r="405" spans="1:80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</row>
    <row r="406" spans="1:80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</row>
    <row r="407" spans="1:80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</row>
    <row r="408" spans="1:80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</row>
    <row r="409" spans="1:80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</row>
    <row r="410" spans="1:80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</row>
    <row r="411" spans="1:80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</row>
    <row r="412" spans="1:80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</row>
    <row r="413" spans="1:80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</row>
    <row r="414" spans="1:80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</row>
    <row r="415" spans="1:80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</row>
    <row r="416" spans="1:80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</row>
    <row r="417" spans="1:80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</row>
    <row r="418" spans="1:80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</row>
    <row r="419" spans="1:80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</row>
    <row r="420" spans="1:80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</row>
    <row r="421" spans="1:80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</row>
    <row r="422" spans="1:80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</row>
    <row r="423" spans="1:80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</row>
    <row r="424" spans="1:80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</row>
    <row r="425" spans="1:80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</row>
    <row r="426" spans="1:80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</row>
    <row r="427" spans="1:80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</row>
    <row r="428" spans="1:80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</row>
    <row r="429" spans="1:80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</row>
    <row r="430" spans="1:80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</row>
    <row r="431" spans="1:80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</row>
    <row r="432" spans="1:80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</row>
    <row r="433" spans="1:80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</row>
    <row r="434" spans="1:80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</row>
    <row r="435" spans="1:80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</row>
    <row r="436" spans="1:80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</row>
    <row r="437" spans="1:80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</row>
    <row r="438" spans="1:80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</row>
    <row r="439" spans="1:80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</row>
    <row r="440" spans="1:80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</row>
    <row r="441" spans="1:80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</row>
    <row r="442" spans="1:80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</row>
    <row r="443" spans="1:80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</row>
    <row r="444" spans="1:80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</row>
    <row r="445" spans="1:80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</row>
    <row r="446" spans="1:80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</row>
    <row r="447" spans="1:80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</row>
    <row r="448" spans="1:80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</row>
    <row r="449" spans="1:80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</row>
    <row r="450" spans="1:80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</row>
    <row r="451" spans="1:80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</row>
    <row r="452" spans="1:80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</row>
    <row r="453" spans="1:80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</row>
    <row r="454" spans="1:80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</row>
    <row r="455" spans="1:80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</row>
    <row r="456" spans="1:80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</row>
    <row r="457" spans="1:80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</row>
    <row r="458" spans="1:80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</row>
    <row r="459" spans="1:80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</row>
    <row r="460" spans="1:80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</row>
    <row r="461" spans="1:80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</row>
    <row r="462" spans="1:80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</row>
    <row r="463" spans="1:80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</row>
    <row r="464" spans="1:80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</row>
    <row r="465" spans="1:80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</row>
    <row r="466" spans="1:80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</row>
    <row r="467" spans="1:80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</row>
    <row r="468" spans="1:80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</row>
    <row r="469" spans="1:80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</row>
    <row r="470" spans="1:80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</row>
    <row r="471" spans="1:80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</row>
    <row r="472" spans="1:80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</row>
    <row r="473" spans="1:80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</row>
    <row r="474" spans="1:80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</row>
    <row r="475" spans="1:80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</row>
    <row r="476" spans="1:80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</row>
    <row r="477" spans="1:80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</row>
    <row r="478" spans="1:80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</row>
    <row r="479" spans="1:80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</row>
    <row r="480" spans="1:80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</row>
    <row r="481" spans="1:80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</row>
    <row r="482" spans="1:80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</row>
    <row r="483" spans="1:80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</row>
    <row r="484" spans="1:80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</row>
    <row r="485" spans="1:80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</row>
    <row r="486" spans="1:80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</row>
    <row r="487" spans="1:80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</row>
    <row r="488" spans="1:80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</row>
    <row r="489" spans="1:80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</row>
    <row r="490" spans="1:80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</row>
    <row r="491" spans="1:80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</row>
    <row r="492" spans="1:80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</row>
    <row r="493" spans="1:80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</row>
    <row r="494" spans="1:80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</row>
    <row r="495" spans="1:80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</row>
    <row r="496" spans="1:80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</row>
    <row r="497" spans="1:80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</row>
    <row r="498" spans="1:80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</row>
    <row r="499" spans="1:80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</row>
    <row r="500" spans="1:80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</row>
    <row r="501" spans="1:80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</row>
    <row r="502" spans="1:80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</row>
    <row r="503" spans="1:80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</row>
    <row r="504" spans="1:80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</row>
    <row r="505" spans="1:80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</row>
    <row r="506" spans="1:80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</row>
    <row r="507" spans="1:80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</row>
    <row r="508" spans="1:80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</row>
    <row r="509" spans="1:80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</row>
    <row r="510" spans="1:80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</row>
    <row r="511" spans="1:80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</row>
    <row r="512" spans="1:80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</row>
    <row r="513" spans="1:80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</row>
    <row r="514" spans="1:80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</row>
    <row r="515" spans="1:80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</row>
    <row r="516" spans="1:80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</row>
    <row r="517" spans="1:80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</row>
    <row r="518" spans="1:80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</row>
    <row r="519" spans="1:80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</row>
    <row r="520" spans="1:80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</row>
    <row r="521" spans="1:80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</row>
    <row r="522" spans="1:80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</row>
    <row r="523" spans="1:80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</row>
    <row r="524" spans="1:80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</row>
    <row r="525" spans="1:80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</row>
    <row r="526" spans="1:80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</row>
    <row r="527" spans="1:80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</row>
    <row r="528" spans="1:80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</row>
    <row r="529" spans="1:80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</row>
    <row r="530" spans="1:80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</row>
    <row r="531" spans="1:80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</row>
    <row r="532" spans="1:80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</row>
    <row r="533" spans="1:80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</row>
    <row r="534" spans="1:80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</row>
    <row r="535" spans="1:80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</row>
    <row r="536" spans="1:80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</row>
    <row r="537" spans="1:80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</row>
    <row r="538" spans="1:80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</row>
    <row r="539" spans="1:80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</row>
    <row r="540" spans="1:80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</row>
    <row r="541" spans="1:80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</row>
    <row r="542" spans="1:80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</row>
    <row r="543" spans="1:80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</row>
    <row r="544" spans="1:80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</row>
    <row r="545" spans="1:80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</row>
    <row r="546" spans="1:80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</row>
    <row r="547" spans="1:80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</row>
    <row r="548" spans="1:80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</row>
    <row r="549" spans="1:80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</row>
    <row r="550" spans="1:80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</row>
    <row r="551" spans="1:80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</row>
    <row r="552" spans="1:80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</row>
    <row r="553" spans="1:80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</row>
    <row r="554" spans="1:80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</row>
    <row r="555" spans="1:80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</row>
    <row r="556" spans="1:80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</row>
    <row r="557" spans="1:80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</row>
    <row r="558" spans="1:80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</row>
    <row r="559" spans="1:80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</row>
    <row r="560" spans="1:80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</row>
    <row r="561" spans="1:80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</row>
    <row r="562" spans="1:80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</row>
    <row r="563" spans="1:80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</row>
    <row r="564" spans="1:80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</row>
    <row r="565" spans="1:80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</row>
    <row r="566" spans="1:80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</row>
    <row r="567" spans="1:80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</row>
    <row r="568" spans="1:80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</row>
    <row r="569" spans="1:80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</row>
    <row r="570" spans="1:80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</row>
    <row r="571" spans="1:80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</row>
    <row r="572" spans="1:80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</row>
    <row r="573" spans="1:80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</row>
    <row r="574" spans="1:80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</row>
    <row r="575" spans="1:80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</row>
    <row r="576" spans="1:80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</row>
    <row r="577" spans="1:80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</row>
    <row r="578" spans="1:80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</row>
    <row r="579" spans="1:80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</row>
    <row r="580" spans="1:80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</row>
    <row r="581" spans="1:80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</row>
    <row r="582" spans="1:80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</row>
    <row r="583" spans="1:80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</row>
    <row r="584" spans="1:80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</row>
    <row r="585" spans="1:80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</row>
    <row r="586" spans="1:80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</row>
    <row r="587" spans="1:80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</row>
    <row r="588" spans="1:80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</row>
    <row r="589" spans="1:80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</row>
    <row r="590" spans="1:80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</row>
    <row r="591" spans="1:80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</row>
    <row r="592" spans="1:80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</row>
    <row r="593" spans="1:80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</row>
    <row r="594" spans="1:80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</row>
    <row r="595" spans="1:80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</row>
    <row r="596" spans="1:80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</row>
    <row r="597" spans="1:80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</row>
    <row r="598" spans="1:80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</row>
    <row r="599" spans="1:80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</row>
    <row r="600" spans="1:80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</row>
    <row r="601" spans="1:80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</row>
    <row r="602" spans="1:80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</row>
    <row r="603" spans="1:80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</row>
    <row r="604" spans="1:80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</row>
    <row r="605" spans="1:80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</row>
    <row r="606" spans="1:80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</row>
    <row r="607" spans="1:80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</row>
    <row r="608" spans="1:80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</row>
    <row r="609" spans="1:80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</row>
    <row r="610" spans="1:80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</row>
    <row r="611" spans="1:80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</row>
    <row r="612" spans="1:80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</row>
    <row r="613" spans="1:80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</row>
    <row r="614" spans="1:80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</row>
    <row r="615" spans="1:80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</row>
    <row r="616" spans="1:80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</row>
    <row r="617" spans="1:80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</row>
    <row r="618" spans="1:80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</row>
    <row r="619" spans="1:80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</row>
    <row r="620" spans="1:80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</row>
    <row r="621" spans="1:80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</row>
    <row r="622" spans="1:80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</row>
    <row r="623" spans="1:80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</row>
    <row r="624" spans="1:80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</row>
    <row r="625" spans="1:80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</row>
    <row r="626" spans="1:80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</row>
    <row r="627" spans="1:80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</row>
    <row r="628" spans="1:80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</row>
    <row r="629" spans="1:80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</row>
    <row r="630" spans="1:80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</row>
    <row r="631" spans="1:80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</row>
    <row r="632" spans="1:80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</row>
    <row r="633" spans="1:80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</row>
    <row r="634" spans="1:80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</row>
    <row r="635" spans="1:80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</row>
    <row r="636" spans="1:80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</row>
    <row r="637" spans="1:80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</row>
    <row r="638" spans="1:80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</row>
    <row r="639" spans="1:80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</row>
    <row r="640" spans="1:80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</row>
    <row r="641" spans="1:80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</row>
    <row r="642" spans="1:80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</row>
    <row r="643" spans="1:80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</row>
    <row r="644" spans="1:80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</row>
    <row r="645" spans="1:80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</row>
    <row r="646" spans="1:80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</row>
    <row r="647" spans="1:80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</row>
    <row r="648" spans="1:80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</row>
    <row r="649" spans="1:80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</row>
    <row r="650" spans="1:80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</row>
    <row r="651" spans="1:80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</row>
    <row r="652" spans="1:80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</row>
    <row r="653" spans="1:80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</row>
    <row r="654" spans="1:80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</row>
    <row r="655" spans="1:80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</row>
    <row r="656" spans="1:80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</row>
    <row r="657" spans="1:80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</row>
    <row r="658" spans="1:80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</row>
    <row r="659" spans="1:80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</row>
    <row r="660" spans="1:80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</row>
    <row r="661" spans="1:80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</row>
    <row r="662" spans="1:80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</row>
    <row r="663" spans="1:80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</row>
    <row r="664" spans="1:80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</row>
    <row r="665" spans="1:80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</row>
    <row r="666" spans="1:80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</row>
    <row r="667" spans="1:80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</row>
    <row r="668" spans="1:80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</row>
    <row r="669" spans="1:80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</row>
    <row r="670" spans="1:80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</row>
    <row r="671" spans="1:80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</row>
    <row r="672" spans="1:80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</row>
    <row r="673" spans="1:80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</row>
    <row r="674" spans="1:80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</row>
    <row r="675" spans="1:80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</row>
    <row r="676" spans="1:80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</row>
    <row r="677" spans="1:80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</row>
    <row r="678" spans="1:80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</row>
    <row r="679" spans="1:80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</row>
    <row r="680" spans="1:80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</row>
    <row r="681" spans="1:80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</row>
    <row r="682" spans="1:80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</row>
    <row r="683" spans="1:80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</row>
    <row r="684" spans="1:80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</row>
    <row r="685" spans="1:80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</row>
    <row r="686" spans="1:80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</row>
    <row r="687" spans="1:80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</row>
    <row r="688" spans="1:80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</row>
    <row r="689" spans="1:80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</row>
    <row r="690" spans="1:80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</row>
    <row r="691" spans="1:80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</row>
    <row r="692" spans="1:80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</row>
    <row r="693" spans="1:80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</row>
    <row r="694" spans="1:80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</row>
    <row r="695" spans="1:80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</row>
    <row r="696" spans="1:80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</row>
    <row r="697" spans="1:80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</row>
    <row r="698" spans="1:80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</row>
    <row r="699" spans="1:80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</row>
    <row r="700" spans="1:80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</row>
    <row r="701" spans="1:80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</row>
    <row r="702" spans="1:80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</row>
    <row r="703" spans="1:80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</row>
    <row r="704" spans="1:80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</row>
    <row r="705" spans="1:80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</row>
    <row r="706" spans="1:80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</row>
    <row r="707" spans="1:80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</row>
    <row r="708" spans="1:80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</row>
    <row r="709" spans="1:80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</row>
    <row r="710" spans="1:80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</row>
    <row r="711" spans="1:80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</row>
    <row r="712" spans="1:80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</row>
    <row r="713" spans="1:80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</row>
    <row r="714" spans="1:80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</row>
    <row r="715" spans="1:80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</row>
    <row r="716" spans="1:80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</row>
    <row r="717" spans="1:80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</row>
    <row r="718" spans="1:80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</row>
    <row r="719" spans="1:80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</row>
    <row r="720" spans="1:80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</row>
    <row r="721" spans="1:80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</row>
    <row r="722" spans="1:80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</row>
    <row r="723" spans="1:80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</row>
    <row r="724" spans="1:80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</row>
    <row r="725" spans="1:80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</row>
    <row r="726" spans="1:80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</row>
    <row r="727" spans="1:80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</row>
    <row r="728" spans="1:80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</row>
    <row r="729" spans="1:80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</row>
    <row r="730" spans="1:80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</row>
    <row r="731" spans="1:80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</row>
    <row r="732" spans="1:80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</row>
    <row r="733" spans="1:80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</row>
    <row r="734" spans="1:80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</row>
    <row r="735" spans="1:80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</row>
    <row r="736" spans="1:80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</row>
    <row r="737" spans="1:80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</row>
    <row r="738" spans="1:80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</row>
    <row r="739" spans="1:80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</row>
    <row r="740" spans="1:80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</row>
    <row r="741" spans="1:80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</row>
    <row r="742" spans="1:80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</row>
    <row r="743" spans="1:80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</row>
    <row r="744" spans="1:80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</row>
    <row r="745" spans="1:80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</row>
    <row r="746" spans="1:80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</row>
    <row r="747" spans="1:80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</row>
    <row r="748" spans="1:80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</row>
    <row r="749" spans="1:80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</row>
    <row r="750" spans="1:80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</row>
    <row r="751" spans="1:80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</row>
    <row r="752" spans="1:80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</row>
    <row r="753" spans="1:80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</row>
    <row r="754" spans="1:80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</row>
    <row r="755" spans="1:80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</row>
    <row r="756" spans="1:80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</row>
    <row r="757" spans="1:80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</row>
    <row r="758" spans="1:80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</row>
    <row r="759" spans="1:80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</row>
    <row r="760" spans="1:80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</row>
    <row r="761" spans="1:80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</row>
    <row r="762" spans="1:80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</row>
    <row r="763" spans="1:80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</row>
    <row r="764" spans="1:80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</row>
    <row r="765" spans="1:80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</row>
    <row r="766" spans="1:80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</row>
    <row r="767" spans="1:80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</row>
    <row r="768" spans="1:80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</row>
    <row r="769" spans="1:80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</row>
    <row r="770" spans="1:80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</row>
    <row r="771" spans="1:80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</row>
    <row r="772" spans="1:80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</row>
    <row r="773" spans="1:80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</row>
    <row r="774" spans="1:80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</row>
    <row r="775" spans="1:80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</row>
    <row r="776" spans="1:80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</row>
    <row r="777" spans="1:80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</row>
    <row r="778" spans="1:80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</row>
    <row r="779" spans="1:80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</row>
    <row r="780" spans="1:80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</row>
    <row r="781" spans="1:80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</row>
    <row r="782" spans="1:80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</row>
    <row r="783" spans="1:80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</row>
    <row r="784" spans="1:80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</row>
    <row r="785" spans="1:80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</row>
    <row r="786" spans="1:80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</row>
    <row r="787" spans="1:80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</row>
    <row r="788" spans="1:80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</row>
    <row r="789" spans="1:80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</row>
    <row r="790" spans="1:80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</row>
    <row r="791" spans="1:80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</row>
    <row r="792" spans="1:80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</row>
    <row r="793" spans="1:80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</row>
    <row r="794" spans="1:80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</row>
    <row r="795" spans="1:80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</row>
    <row r="796" spans="1:80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</row>
    <row r="797" spans="1:80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</row>
    <row r="798" spans="1:80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</row>
    <row r="799" spans="1:80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</row>
    <row r="800" spans="1:80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</row>
    <row r="801" spans="1:80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</row>
    <row r="802" spans="1:80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</row>
    <row r="803" spans="1:80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</row>
    <row r="804" spans="1:80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</row>
    <row r="805" spans="1:80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</row>
    <row r="806" spans="1:80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</row>
    <row r="807" spans="1:80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</row>
    <row r="808" spans="1:80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</row>
    <row r="809" spans="1:80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</row>
    <row r="810" spans="1:80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</row>
    <row r="811" spans="1:80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</row>
    <row r="812" spans="1:80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</row>
    <row r="813" spans="1:80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</row>
    <row r="814" spans="1:80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</row>
    <row r="815" spans="1:80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</row>
    <row r="816" spans="1:80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</row>
    <row r="817" spans="1:80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</row>
    <row r="818" spans="1:80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</row>
    <row r="819" spans="1:80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</row>
    <row r="820" spans="1:80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</row>
    <row r="821" spans="1:80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</row>
    <row r="822" spans="1:80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</row>
    <row r="823" spans="1:80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</row>
    <row r="824" spans="1:80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</row>
    <row r="825" spans="1:80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</row>
    <row r="826" spans="1:80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</row>
    <row r="827" spans="1:80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</row>
    <row r="828" spans="1:80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</row>
    <row r="829" spans="1:80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</row>
    <row r="830" spans="1:80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</row>
    <row r="831" spans="1:80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</row>
    <row r="832" spans="1:80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</row>
    <row r="833" spans="1:80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</row>
    <row r="834" spans="1:80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</row>
    <row r="835" spans="1:80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</row>
    <row r="836" spans="1:80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</row>
    <row r="837" spans="1:80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</row>
    <row r="838" spans="1:80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</row>
    <row r="839" spans="1:80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</row>
    <row r="840" spans="1:80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</row>
    <row r="841" spans="1:80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</row>
    <row r="842" spans="1:80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</row>
    <row r="843" spans="1:80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</row>
    <row r="844" spans="1:80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</row>
    <row r="845" spans="1:80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</row>
    <row r="846" spans="1:80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</row>
    <row r="847" spans="1:80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</row>
    <row r="848" spans="1:80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</row>
    <row r="849" spans="1:80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</row>
    <row r="850" spans="1:80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</row>
    <row r="851" spans="1:80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</row>
    <row r="852" spans="1:80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</row>
    <row r="853" spans="1:80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</row>
    <row r="854" spans="1:80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</row>
    <row r="855" spans="1:80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</row>
    <row r="856" spans="1:80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</row>
    <row r="857" spans="1:80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</row>
    <row r="858" spans="1:80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</row>
    <row r="859" spans="1:80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</row>
    <row r="860" spans="1:80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</row>
    <row r="861" spans="1:80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</row>
    <row r="862" spans="1:80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</row>
    <row r="863" spans="1:80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</row>
    <row r="864" spans="1:80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</row>
    <row r="865" spans="1:80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</row>
    <row r="866" spans="1:80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</row>
    <row r="867" spans="1:80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</row>
    <row r="868" spans="1:80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</row>
    <row r="869" spans="1:80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</row>
    <row r="870" spans="1:80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</row>
    <row r="871" spans="1:80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</row>
    <row r="872" spans="1:80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</row>
    <row r="873" spans="1:80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</row>
    <row r="874" spans="1:80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</row>
    <row r="875" spans="1:80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</row>
    <row r="876" spans="1:80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</row>
    <row r="877" spans="1:80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</row>
    <row r="878" spans="1:80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</row>
    <row r="879" spans="1:80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</row>
    <row r="880" spans="1:80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</row>
    <row r="881" spans="1:80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</row>
    <row r="882" spans="1:80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</row>
    <row r="883" spans="1:80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</row>
    <row r="884" spans="1:80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</row>
    <row r="885" spans="1:80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</row>
    <row r="886" spans="1:80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</row>
    <row r="887" spans="1:80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</row>
    <row r="888" spans="1:80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</row>
    <row r="889" spans="1:80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</row>
    <row r="890" spans="1:80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</row>
    <row r="891" spans="1:80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</row>
    <row r="892" spans="1:80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</row>
    <row r="893" spans="1:80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</row>
    <row r="894" spans="1:80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</row>
    <row r="895" spans="1:80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</row>
    <row r="896" spans="1:80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</row>
    <row r="897" spans="1:80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</row>
    <row r="898" spans="1:80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</row>
    <row r="899" spans="1:80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</row>
    <row r="900" spans="1:80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</row>
    <row r="901" spans="1:80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</row>
    <row r="902" spans="1:80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</row>
    <row r="903" spans="1:80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</row>
    <row r="904" spans="1:80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</row>
    <row r="905" spans="1:80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</row>
    <row r="906" spans="1:80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</row>
    <row r="907" spans="1:80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</row>
    <row r="908" spans="1:80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</row>
    <row r="909" spans="1:80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</row>
    <row r="910" spans="1:80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</row>
    <row r="911" spans="1:80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</row>
    <row r="912" spans="1:80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</row>
    <row r="913" spans="1:80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</row>
    <row r="914" spans="1:80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</row>
    <row r="915" spans="1:80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</row>
    <row r="916" spans="1:80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</row>
    <row r="917" spans="1:80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</row>
    <row r="918" spans="1:80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</row>
    <row r="919" spans="1:80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</row>
    <row r="920" spans="1:80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</row>
    <row r="921" spans="1:80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</row>
    <row r="922" spans="1:80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</row>
    <row r="923" spans="1:80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</row>
    <row r="924" spans="1:80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</row>
    <row r="925" spans="1:80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</row>
    <row r="926" spans="1:80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</row>
    <row r="927" spans="1:80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</row>
    <row r="928" spans="1:80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</row>
    <row r="929" spans="1:80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</row>
    <row r="930" spans="1:80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</row>
    <row r="931" spans="1:80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</row>
    <row r="932" spans="1:80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</row>
    <row r="933" spans="1:80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</row>
    <row r="934" spans="1:80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</row>
    <row r="935" spans="1:80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</row>
    <row r="936" spans="1:80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</row>
    <row r="937" spans="1:80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</row>
    <row r="938" spans="1:80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</row>
    <row r="939" spans="1:80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</row>
    <row r="940" spans="1:80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</row>
    <row r="941" spans="1:80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</row>
    <row r="942" spans="1:80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</row>
    <row r="943" spans="1:80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</row>
    <row r="944" spans="1:80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</row>
    <row r="945" spans="1:80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</row>
    <row r="946" spans="1:80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</row>
    <row r="947" spans="1:80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</row>
    <row r="948" spans="1:80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</row>
    <row r="949" spans="1:80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</row>
    <row r="950" spans="1:80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</row>
    <row r="951" spans="1:80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</row>
    <row r="952" spans="1:80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</row>
    <row r="953" spans="1:80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</row>
    <row r="954" spans="1:80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</row>
    <row r="955" spans="1:80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</row>
    <row r="956" spans="1:80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</row>
    <row r="957" spans="1:80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</row>
    <row r="958" spans="1:80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</row>
    <row r="959" spans="1:80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</row>
    <row r="960" spans="1:80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</row>
    <row r="961" spans="1:80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</row>
    <row r="962" spans="1:80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</row>
    <row r="963" spans="1:80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</row>
    <row r="964" spans="1:80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</row>
    <row r="965" spans="1:80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</row>
    <row r="966" spans="1:80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</row>
    <row r="967" spans="1:80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</row>
    <row r="968" spans="1:80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</row>
    <row r="969" spans="1:80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</row>
    <row r="970" spans="1:80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</row>
    <row r="971" spans="1:80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</row>
    <row r="972" spans="1:80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</row>
    <row r="973" spans="1:80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</row>
    <row r="974" spans="1:80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</row>
    <row r="975" spans="1:80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</row>
    <row r="976" spans="1:80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</row>
    <row r="977" spans="1:80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</row>
    <row r="978" spans="1:80" ht="12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</row>
    <row r="979" spans="1:80" ht="12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</row>
    <row r="980" spans="1:80" ht="12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</row>
    <row r="981" spans="1:80" ht="12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</row>
    <row r="982" spans="1:80" ht="12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</row>
    <row r="983" spans="1:80" ht="12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</row>
    <row r="984" spans="1:80" ht="12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</row>
    <row r="985" spans="1:80" ht="12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</row>
    <row r="986" spans="1:80" ht="12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</row>
    <row r="987" spans="1:80" ht="12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</row>
    <row r="988" spans="1:80" ht="12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</row>
    <row r="989" spans="1:80" ht="12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</row>
    <row r="990" spans="1:80" ht="12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</row>
  </sheetData>
  <mergeCells count="131">
    <mergeCell ref="BQ43:CB43"/>
    <mergeCell ref="E43:BD43"/>
    <mergeCell ref="BE43:BP43"/>
    <mergeCell ref="BQ35:CB36"/>
    <mergeCell ref="BE37:BP38"/>
    <mergeCell ref="BE35:BP36"/>
    <mergeCell ref="BQ25:CB25"/>
    <mergeCell ref="BQ26:CB27"/>
    <mergeCell ref="BQ23:CB24"/>
    <mergeCell ref="E36:BD36"/>
    <mergeCell ref="E37:BD37"/>
    <mergeCell ref="E30:BD30"/>
    <mergeCell ref="E31:BD31"/>
    <mergeCell ref="BQ41:CB42"/>
    <mergeCell ref="BQ30:CB32"/>
    <mergeCell ref="BQ33:CB34"/>
    <mergeCell ref="E40:BD40"/>
    <mergeCell ref="BE41:BP42"/>
    <mergeCell ref="BE28:BP29"/>
    <mergeCell ref="BE26:BP27"/>
    <mergeCell ref="BQ39:CB40"/>
    <mergeCell ref="BE30:BP32"/>
    <mergeCell ref="BE33:BP34"/>
    <mergeCell ref="BE23:BP24"/>
    <mergeCell ref="E42:BD42"/>
    <mergeCell ref="E39:BD39"/>
    <mergeCell ref="E38:BD38"/>
    <mergeCell ref="E41:BD41"/>
    <mergeCell ref="E28:BD28"/>
    <mergeCell ref="E29:BD29"/>
    <mergeCell ref="A28:D29"/>
    <mergeCell ref="E26:BD26"/>
    <mergeCell ref="E27:BD27"/>
    <mergeCell ref="A26:D27"/>
    <mergeCell ref="E34:BD34"/>
    <mergeCell ref="E32:BD32"/>
    <mergeCell ref="E33:BD33"/>
    <mergeCell ref="A19:D19"/>
    <mergeCell ref="A18:D18"/>
    <mergeCell ref="A22:D22"/>
    <mergeCell ref="A39:D40"/>
    <mergeCell ref="A30:D32"/>
    <mergeCell ref="A37:D38"/>
    <mergeCell ref="A35:D36"/>
    <mergeCell ref="A23:D24"/>
    <mergeCell ref="E24:BD24"/>
    <mergeCell ref="E25:BD25"/>
    <mergeCell ref="BE18:BP18"/>
    <mergeCell ref="BE19:BP19"/>
    <mergeCell ref="E18:BD18"/>
    <mergeCell ref="BE39:BP40"/>
    <mergeCell ref="BQ28:CB29"/>
    <mergeCell ref="E23:BD23"/>
    <mergeCell ref="E35:BD35"/>
    <mergeCell ref="E19:BD19"/>
    <mergeCell ref="E20:BD20"/>
    <mergeCell ref="E21:BD21"/>
    <mergeCell ref="BQ21:CB21"/>
    <mergeCell ref="BQ22:CB22"/>
    <mergeCell ref="A45:CB47"/>
    <mergeCell ref="A43:D43"/>
    <mergeCell ref="A41:D42"/>
    <mergeCell ref="E6:AI6"/>
    <mergeCell ref="BG6:BO6"/>
    <mergeCell ref="AX6:BF6"/>
    <mergeCell ref="AJ6:AW6"/>
    <mergeCell ref="BG4:BO4"/>
    <mergeCell ref="BG5:BO5"/>
    <mergeCell ref="A25:D25"/>
    <mergeCell ref="BQ37:CB38"/>
    <mergeCell ref="A17:D17"/>
    <mergeCell ref="BQ17:CB17"/>
    <mergeCell ref="BQ18:CB18"/>
    <mergeCell ref="BQ19:CB19"/>
    <mergeCell ref="BQ20:CB20"/>
    <mergeCell ref="A20:D20"/>
    <mergeCell ref="A33:D34"/>
    <mergeCell ref="BE20:BP20"/>
    <mergeCell ref="A21:D21"/>
    <mergeCell ref="E22:BD22"/>
    <mergeCell ref="BE25:BP25"/>
    <mergeCell ref="A13:CB13"/>
    <mergeCell ref="A14:CB14"/>
    <mergeCell ref="A3:D3"/>
    <mergeCell ref="A4:D4"/>
    <mergeCell ref="A1:CB1"/>
    <mergeCell ref="E8:AI8"/>
    <mergeCell ref="AJ8:AW8"/>
    <mergeCell ref="E7:AI7"/>
    <mergeCell ref="AJ7:AW7"/>
    <mergeCell ref="AX7:BF7"/>
    <mergeCell ref="E10:AI10"/>
    <mergeCell ref="E9:AI9"/>
    <mergeCell ref="AJ9:AW9"/>
    <mergeCell ref="AX8:BF8"/>
    <mergeCell ref="AJ10:AW10"/>
    <mergeCell ref="A5:D5"/>
    <mergeCell ref="A6:D6"/>
    <mergeCell ref="A7:D7"/>
    <mergeCell ref="A10:D10"/>
    <mergeCell ref="A8:D8"/>
    <mergeCell ref="A9:D9"/>
    <mergeCell ref="BP4:CB4"/>
    <mergeCell ref="BP9:CB9"/>
    <mergeCell ref="BP8:CB8"/>
    <mergeCell ref="BP7:CB7"/>
    <mergeCell ref="BG7:BO7"/>
    <mergeCell ref="E17:BD17"/>
    <mergeCell ref="BE17:BP17"/>
    <mergeCell ref="BE21:BP21"/>
    <mergeCell ref="BE22:BP22"/>
    <mergeCell ref="BP3:CB3"/>
    <mergeCell ref="BP10:CB10"/>
    <mergeCell ref="BP5:CB5"/>
    <mergeCell ref="BP6:CB6"/>
    <mergeCell ref="BG8:BO8"/>
    <mergeCell ref="BG10:BO10"/>
    <mergeCell ref="BG9:BO9"/>
    <mergeCell ref="BG3:BO3"/>
    <mergeCell ref="AX3:BF3"/>
    <mergeCell ref="AX4:BF4"/>
    <mergeCell ref="AX5:BF5"/>
    <mergeCell ref="AX10:BF10"/>
    <mergeCell ref="AX9:BF9"/>
    <mergeCell ref="AJ4:AW4"/>
    <mergeCell ref="AJ5:AW5"/>
    <mergeCell ref="AJ3:AW3"/>
    <mergeCell ref="E3:AI3"/>
    <mergeCell ref="E4:AI4"/>
    <mergeCell ref="E5:AI5"/>
    <mergeCell ref="A15:CB15"/>
  </mergeCells>
  <pageMargins left="0.70866141732283472" right="0.70866141732283472" top="0.74803149606299213" bottom="0.74803149606299213" header="0" footer="0"/>
  <pageSetup scale="90" orientation="portrait" r:id="rId1"/>
  <headerFooter>
    <oddHeader>&amp;LПодготовлено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  <pageSetUpPr fitToPage="1"/>
  </sheetPr>
  <dimension ref="A1:CB977"/>
  <sheetViews>
    <sheetView showGridLines="0" topLeftCell="A10" workbookViewId="0">
      <selection activeCell="E33" sqref="E33:CB33"/>
    </sheetView>
  </sheetViews>
  <sheetFormatPr defaultColWidth="14.44140625" defaultRowHeight="15" customHeight="1"/>
  <cols>
    <col min="1" max="79" width="1.109375" customWidth="1"/>
    <col min="80" max="80" width="8.88671875" customWidth="1"/>
  </cols>
  <sheetData>
    <row r="1" spans="1:80" ht="15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</row>
    <row r="2" spans="1:80" ht="15.75" customHeight="1">
      <c r="A2" s="174" t="s">
        <v>30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</row>
    <row r="3" spans="1:80" ht="9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</row>
    <row r="4" spans="1:80" ht="15.75" customHeight="1">
      <c r="A4" s="6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42" t="s">
        <v>133</v>
      </c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</row>
    <row r="5" spans="1:80" ht="9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</row>
    <row r="6" spans="1:80" ht="15.75" customHeight="1">
      <c r="A6" s="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43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</row>
    <row r="7" spans="1:80" ht="12.7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</row>
    <row r="8" spans="1:80" ht="12.75" customHeight="1">
      <c r="A8" s="171" t="s">
        <v>1</v>
      </c>
      <c r="B8" s="178"/>
      <c r="C8" s="178"/>
      <c r="D8" s="179"/>
      <c r="E8" s="171" t="s">
        <v>4</v>
      </c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9"/>
      <c r="AN8" s="171" t="s">
        <v>52</v>
      </c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9"/>
      <c r="BB8" s="171" t="s">
        <v>55</v>
      </c>
      <c r="BC8" s="178"/>
      <c r="BD8" s="178"/>
      <c r="BE8" s="178"/>
      <c r="BF8" s="178"/>
      <c r="BG8" s="178"/>
      <c r="BH8" s="178"/>
      <c r="BI8" s="179"/>
      <c r="BJ8" s="171" t="s">
        <v>56</v>
      </c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9"/>
    </row>
    <row r="9" spans="1:80" ht="12.75" customHeight="1">
      <c r="A9" s="146" t="s">
        <v>9</v>
      </c>
      <c r="B9" s="167"/>
      <c r="C9" s="167"/>
      <c r="D9" s="168"/>
      <c r="E9" s="146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8"/>
      <c r="AN9" s="146" t="s">
        <v>62</v>
      </c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8"/>
      <c r="BB9" s="146" t="s">
        <v>64</v>
      </c>
      <c r="BC9" s="167"/>
      <c r="BD9" s="167"/>
      <c r="BE9" s="167"/>
      <c r="BF9" s="167"/>
      <c r="BG9" s="167"/>
      <c r="BH9" s="167"/>
      <c r="BI9" s="168"/>
      <c r="BJ9" s="146" t="s">
        <v>67</v>
      </c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8"/>
    </row>
    <row r="10" spans="1:80" ht="12.75" customHeight="1">
      <c r="A10" s="146"/>
      <c r="B10" s="167"/>
      <c r="C10" s="167"/>
      <c r="D10" s="168"/>
      <c r="E10" s="146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8"/>
      <c r="AN10" s="146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8"/>
      <c r="BB10" s="146"/>
      <c r="BC10" s="167"/>
      <c r="BD10" s="167"/>
      <c r="BE10" s="167"/>
      <c r="BF10" s="167"/>
      <c r="BG10" s="167"/>
      <c r="BH10" s="167"/>
      <c r="BI10" s="168"/>
      <c r="BJ10" s="146" t="s">
        <v>69</v>
      </c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8"/>
    </row>
    <row r="11" spans="1:80" ht="12.75" customHeight="1">
      <c r="A11" s="146"/>
      <c r="B11" s="167"/>
      <c r="C11" s="167"/>
      <c r="D11" s="168"/>
      <c r="E11" s="146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8"/>
      <c r="AN11" s="146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8"/>
      <c r="BB11" s="146"/>
      <c r="BC11" s="167"/>
      <c r="BD11" s="167"/>
      <c r="BE11" s="167"/>
      <c r="BF11" s="167"/>
      <c r="BG11" s="167"/>
      <c r="BH11" s="167"/>
      <c r="BI11" s="168"/>
      <c r="BJ11" s="146" t="s">
        <v>71</v>
      </c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8"/>
    </row>
    <row r="12" spans="1:80" ht="12.75" customHeight="1">
      <c r="A12" s="152">
        <v>1</v>
      </c>
      <c r="B12" s="169"/>
      <c r="C12" s="169"/>
      <c r="D12" s="170"/>
      <c r="E12" s="152">
        <v>2</v>
      </c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70"/>
      <c r="AN12" s="152">
        <v>3</v>
      </c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70"/>
      <c r="BB12" s="152">
        <v>4</v>
      </c>
      <c r="BC12" s="169"/>
      <c r="BD12" s="169"/>
      <c r="BE12" s="169"/>
      <c r="BF12" s="169"/>
      <c r="BG12" s="169"/>
      <c r="BH12" s="169"/>
      <c r="BI12" s="170"/>
      <c r="BJ12" s="152">
        <v>5</v>
      </c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70"/>
    </row>
    <row r="13" spans="1:80" ht="12.75" customHeight="1">
      <c r="A13" s="206">
        <v>1</v>
      </c>
      <c r="B13" s="249"/>
      <c r="C13" s="249"/>
      <c r="D13" s="250"/>
      <c r="E13" s="206" t="s">
        <v>134</v>
      </c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50"/>
      <c r="AN13" s="206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50"/>
      <c r="BB13" s="186"/>
      <c r="BC13" s="192"/>
      <c r="BD13" s="192"/>
      <c r="BE13" s="192"/>
      <c r="BF13" s="192"/>
      <c r="BG13" s="192"/>
      <c r="BH13" s="192"/>
      <c r="BI13" s="193"/>
      <c r="BJ13" s="264">
        <v>47000</v>
      </c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6"/>
    </row>
    <row r="14" spans="1:80" s="16" customFormat="1" ht="12.75" customHeight="1">
      <c r="A14" s="186">
        <v>2</v>
      </c>
      <c r="B14" s="187"/>
      <c r="C14" s="187"/>
      <c r="D14" s="188"/>
      <c r="E14" s="186" t="s">
        <v>136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8"/>
      <c r="AN14" s="186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8"/>
      <c r="BB14" s="186"/>
      <c r="BC14" s="187"/>
      <c r="BD14" s="187"/>
      <c r="BE14" s="187"/>
      <c r="BF14" s="187"/>
      <c r="BG14" s="187"/>
      <c r="BH14" s="187"/>
      <c r="BI14" s="188"/>
      <c r="BJ14" s="119">
        <v>5000</v>
      </c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1"/>
    </row>
    <row r="15" spans="1:80" s="16" customFormat="1" ht="12.75" customHeight="1">
      <c r="A15" s="186">
        <v>3</v>
      </c>
      <c r="B15" s="187"/>
      <c r="C15" s="187"/>
      <c r="D15" s="188"/>
      <c r="E15" s="186" t="s">
        <v>151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8"/>
      <c r="AN15" s="186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8"/>
      <c r="BB15" s="15"/>
      <c r="BC15" s="19"/>
      <c r="BD15" s="19"/>
      <c r="BE15" s="19"/>
      <c r="BF15" s="19"/>
      <c r="BG15" s="19"/>
      <c r="BH15" s="19"/>
      <c r="BI15" s="20"/>
      <c r="BJ15" s="119">
        <v>5000</v>
      </c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1"/>
    </row>
    <row r="16" spans="1:80" ht="12.75" customHeight="1">
      <c r="A16" s="206">
        <v>4</v>
      </c>
      <c r="B16" s="249"/>
      <c r="C16" s="249"/>
      <c r="D16" s="250"/>
      <c r="E16" s="206" t="s">
        <v>135</v>
      </c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50"/>
      <c r="AN16" s="206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50"/>
      <c r="BB16" s="186"/>
      <c r="BC16" s="192"/>
      <c r="BD16" s="192"/>
      <c r="BE16" s="192"/>
      <c r="BF16" s="192"/>
      <c r="BG16" s="192"/>
      <c r="BH16" s="192"/>
      <c r="BI16" s="193"/>
      <c r="BJ16" s="264">
        <v>5700</v>
      </c>
      <c r="BK16" s="265"/>
      <c r="BL16" s="265"/>
      <c r="BM16" s="265"/>
      <c r="BN16" s="265"/>
      <c r="BO16" s="265"/>
      <c r="BP16" s="265"/>
      <c r="BQ16" s="265"/>
      <c r="BR16" s="265"/>
      <c r="BS16" s="265"/>
      <c r="BT16" s="265"/>
      <c r="BU16" s="265"/>
      <c r="BV16" s="265"/>
      <c r="BW16" s="265"/>
      <c r="BX16" s="265"/>
      <c r="BY16" s="265"/>
      <c r="BZ16" s="265"/>
      <c r="CA16" s="265"/>
      <c r="CB16" s="266"/>
    </row>
    <row r="17" spans="1:80" s="16" customFormat="1" ht="12.75" customHeight="1">
      <c r="A17" s="186">
        <v>5</v>
      </c>
      <c r="B17" s="187"/>
      <c r="C17" s="187"/>
      <c r="D17" s="188"/>
      <c r="E17" s="186" t="s">
        <v>137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8"/>
      <c r="AN17" s="17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2"/>
      <c r="BB17" s="15"/>
      <c r="BC17" s="19"/>
      <c r="BD17" s="19"/>
      <c r="BE17" s="19"/>
      <c r="BF17" s="19"/>
      <c r="BG17" s="19"/>
      <c r="BH17" s="19"/>
      <c r="BI17" s="20"/>
      <c r="BJ17" s="119">
        <v>15616.95</v>
      </c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1"/>
    </row>
    <row r="18" spans="1:80" ht="18.899999999999999" customHeight="1">
      <c r="A18" s="212"/>
      <c r="B18" s="176"/>
      <c r="C18" s="176"/>
      <c r="D18" s="202"/>
      <c r="E18" s="211" t="s">
        <v>27</v>
      </c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70"/>
      <c r="AN18" s="211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70"/>
      <c r="BB18" s="186" t="s">
        <v>28</v>
      </c>
      <c r="BC18" s="169"/>
      <c r="BD18" s="169"/>
      <c r="BE18" s="169"/>
      <c r="BF18" s="169"/>
      <c r="BG18" s="169"/>
      <c r="BH18" s="169"/>
      <c r="BI18" s="170"/>
      <c r="BJ18" s="267">
        <f>BJ17+BJ16+BJ15+BJ14+BJ13</f>
        <v>78316.95</v>
      </c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9"/>
    </row>
    <row r="19" spans="1:80" ht="15.7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</row>
    <row r="20" spans="1:80" ht="15.75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</row>
    <row r="21" spans="1:80" ht="15.75" customHeight="1">
      <c r="A21" s="174" t="s">
        <v>95</v>
      </c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</row>
    <row r="22" spans="1:80" ht="15.75" customHeight="1">
      <c r="A22" s="174" t="s">
        <v>96</v>
      </c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</row>
    <row r="23" spans="1:80" ht="9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</row>
    <row r="24" spans="1:80" ht="15.75" customHeight="1">
      <c r="A24" s="6" t="s">
        <v>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42" t="s">
        <v>144</v>
      </c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</row>
    <row r="25" spans="1:80" ht="9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</row>
    <row r="26" spans="1:80" ht="15.75" customHeight="1">
      <c r="A26" s="6" t="s">
        <v>14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43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</row>
    <row r="27" spans="1:80" ht="12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</row>
    <row r="28" spans="1:80" ht="12.75" customHeight="1">
      <c r="A28" s="171" t="s">
        <v>1</v>
      </c>
      <c r="B28" s="178"/>
      <c r="C28" s="178"/>
      <c r="D28" s="179"/>
      <c r="E28" s="171" t="s">
        <v>19</v>
      </c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9"/>
      <c r="AN28" s="171" t="s">
        <v>20</v>
      </c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9"/>
      <c r="BB28" s="171" t="s">
        <v>7</v>
      </c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9"/>
      <c r="BN28" s="171" t="s">
        <v>21</v>
      </c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9"/>
    </row>
    <row r="29" spans="1:80" ht="12.75" customHeight="1">
      <c r="A29" s="146" t="s">
        <v>9</v>
      </c>
      <c r="B29" s="167"/>
      <c r="C29" s="167"/>
      <c r="D29" s="168"/>
      <c r="E29" s="14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8"/>
      <c r="AN29" s="146" t="s">
        <v>22</v>
      </c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8"/>
      <c r="BB29" s="146" t="s">
        <v>24</v>
      </c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8"/>
      <c r="BN29" s="146" t="s">
        <v>25</v>
      </c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8"/>
    </row>
    <row r="30" spans="1:80" ht="12.75" customHeight="1">
      <c r="A30" s="146"/>
      <c r="B30" s="167"/>
      <c r="C30" s="167"/>
      <c r="D30" s="168"/>
      <c r="E30" s="14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8"/>
      <c r="AN30" s="146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8"/>
      <c r="BB30" s="146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8"/>
      <c r="BN30" s="146" t="s">
        <v>26</v>
      </c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8"/>
    </row>
    <row r="31" spans="1:80" ht="12.75" customHeight="1">
      <c r="A31" s="270"/>
      <c r="B31" s="271"/>
      <c r="C31" s="271"/>
      <c r="D31" s="272"/>
      <c r="E31" s="152">
        <v>2</v>
      </c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70"/>
      <c r="AN31" s="152">
        <v>3</v>
      </c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70"/>
      <c r="BB31" s="152">
        <v>4</v>
      </c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70"/>
      <c r="BN31" s="152">
        <v>5</v>
      </c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70"/>
    </row>
    <row r="32" spans="1:80" ht="12.75" customHeight="1">
      <c r="A32" s="206">
        <v>2</v>
      </c>
      <c r="B32" s="249"/>
      <c r="C32" s="249"/>
      <c r="D32" s="250"/>
      <c r="E32" s="212" t="s">
        <v>146</v>
      </c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331">
        <v>5220</v>
      </c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3">
        <v>12</v>
      </c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4"/>
      <c r="BN32" s="328">
        <v>62640</v>
      </c>
      <c r="BO32" s="329"/>
      <c r="BP32" s="329"/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30"/>
    </row>
    <row r="33" spans="1:80" s="45" customFormat="1" ht="12.75" customHeight="1">
      <c r="A33" s="186">
        <v>3</v>
      </c>
      <c r="B33" s="187"/>
      <c r="C33" s="187"/>
      <c r="D33" s="188"/>
      <c r="E33" s="252" t="s">
        <v>194</v>
      </c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4"/>
      <c r="AN33" s="255">
        <v>11430.7</v>
      </c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7"/>
      <c r="BB33" s="258">
        <v>12</v>
      </c>
      <c r="BC33" s="259"/>
      <c r="BD33" s="259"/>
      <c r="BE33" s="259"/>
      <c r="BF33" s="259"/>
      <c r="BG33" s="259"/>
      <c r="BH33" s="259"/>
      <c r="BI33" s="259"/>
      <c r="BJ33" s="259"/>
      <c r="BK33" s="259"/>
      <c r="BL33" s="259"/>
      <c r="BM33" s="260"/>
      <c r="BN33" s="261">
        <v>137168.4</v>
      </c>
      <c r="BO33" s="262"/>
      <c r="BP33" s="262"/>
      <c r="BQ33" s="262"/>
      <c r="BR33" s="262"/>
      <c r="BS33" s="262"/>
      <c r="BT33" s="262"/>
      <c r="BU33" s="262"/>
      <c r="BV33" s="262"/>
      <c r="BW33" s="262"/>
      <c r="BX33" s="262"/>
      <c r="BY33" s="262"/>
      <c r="BZ33" s="262"/>
      <c r="CA33" s="262"/>
      <c r="CB33" s="263"/>
    </row>
    <row r="34" spans="1:80" ht="21.9" customHeight="1">
      <c r="A34" s="212"/>
      <c r="B34" s="176"/>
      <c r="C34" s="176"/>
      <c r="D34" s="202"/>
      <c r="E34" s="227" t="s">
        <v>145</v>
      </c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44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4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6">
        <f>+BN32+BN33</f>
        <v>199808.4</v>
      </c>
      <c r="BO34" s="247"/>
      <c r="BP34" s="247"/>
      <c r="BQ34" s="247"/>
      <c r="BR34" s="247"/>
      <c r="BS34" s="247"/>
      <c r="BT34" s="247"/>
      <c r="BU34" s="247"/>
      <c r="BV34" s="247"/>
      <c r="BW34" s="247"/>
      <c r="BX34" s="247"/>
      <c r="BY34" s="247"/>
      <c r="BZ34" s="247"/>
      <c r="CA34" s="247"/>
      <c r="CB34" s="248"/>
    </row>
    <row r="35" spans="1:80" ht="12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</row>
    <row r="36" spans="1:80" ht="12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</row>
    <row r="37" spans="1:80" ht="12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</row>
    <row r="38" spans="1:80" ht="12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</row>
    <row r="39" spans="1:80" ht="12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</row>
    <row r="40" spans="1:80" ht="12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</row>
    <row r="41" spans="1:80" ht="12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</row>
    <row r="42" spans="1:80" ht="12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</row>
    <row r="43" spans="1:80" ht="12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</row>
    <row r="44" spans="1:80" ht="12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</row>
    <row r="45" spans="1:80" ht="12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</row>
    <row r="46" spans="1:80" ht="12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</row>
    <row r="47" spans="1:80" ht="12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</row>
    <row r="48" spans="1:80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</row>
    <row r="49" spans="1:80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</row>
    <row r="50" spans="1:80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</row>
    <row r="51" spans="1:80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</row>
    <row r="52" spans="1:80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</row>
    <row r="53" spans="1:80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</row>
    <row r="55" spans="1:80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</row>
    <row r="56" spans="1:80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</row>
    <row r="58" spans="1:80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</row>
    <row r="59" spans="1:80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</row>
    <row r="61" spans="1:80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</row>
    <row r="62" spans="1:80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</row>
    <row r="63" spans="1:80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</row>
    <row r="64" spans="1:80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</row>
    <row r="65" spans="1:80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</row>
    <row r="66" spans="1:80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</row>
    <row r="67" spans="1:80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</row>
    <row r="68" spans="1:80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</row>
    <row r="69" spans="1:80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</row>
    <row r="70" spans="1:80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</row>
    <row r="71" spans="1:80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</row>
    <row r="72" spans="1:80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</row>
    <row r="73" spans="1:80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</row>
    <row r="74" spans="1:80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</row>
    <row r="75" spans="1:80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</row>
    <row r="76" spans="1:80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</row>
    <row r="77" spans="1:80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</row>
    <row r="78" spans="1:80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</row>
    <row r="79" spans="1:80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</row>
    <row r="80" spans="1:80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</row>
    <row r="81" spans="1:80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</row>
    <row r="82" spans="1:80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</row>
    <row r="83" spans="1:80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</row>
    <row r="84" spans="1:80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</row>
    <row r="85" spans="1:80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</row>
    <row r="86" spans="1:80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</row>
    <row r="87" spans="1:80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</row>
    <row r="88" spans="1:80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</row>
    <row r="89" spans="1:80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</row>
    <row r="90" spans="1:80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</row>
    <row r="91" spans="1:80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</row>
    <row r="92" spans="1:80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</row>
    <row r="93" spans="1:80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</row>
    <row r="94" spans="1:80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</row>
    <row r="95" spans="1:80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</row>
    <row r="96" spans="1:80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</row>
    <row r="97" spans="1:80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</row>
    <row r="98" spans="1:80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</row>
    <row r="99" spans="1:80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</row>
    <row r="100" spans="1:80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</row>
    <row r="101" spans="1:80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</row>
    <row r="102" spans="1:80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</row>
    <row r="103" spans="1:80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</row>
    <row r="104" spans="1:80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</row>
    <row r="105" spans="1:80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</row>
    <row r="106" spans="1:80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</row>
    <row r="107" spans="1:80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</row>
    <row r="108" spans="1:80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</row>
    <row r="109" spans="1:80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</row>
    <row r="110" spans="1:80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</row>
    <row r="111" spans="1:80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</row>
    <row r="112" spans="1:80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</row>
    <row r="113" spans="1:80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</row>
    <row r="114" spans="1:80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</row>
    <row r="115" spans="1:80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</row>
    <row r="116" spans="1:80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</row>
    <row r="117" spans="1:80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</row>
    <row r="118" spans="1:80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</row>
    <row r="119" spans="1:80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</row>
    <row r="120" spans="1:80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</row>
    <row r="121" spans="1:80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</row>
    <row r="122" spans="1:80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</row>
    <row r="123" spans="1:80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</row>
    <row r="124" spans="1:80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</row>
    <row r="125" spans="1:80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</row>
    <row r="126" spans="1:80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</row>
    <row r="127" spans="1:80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</row>
    <row r="128" spans="1:80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</row>
    <row r="129" spans="1:80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</row>
    <row r="130" spans="1:80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</row>
    <row r="131" spans="1:80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</row>
    <row r="132" spans="1:80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</row>
    <row r="133" spans="1:80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</row>
    <row r="134" spans="1:80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</row>
    <row r="135" spans="1:80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</row>
    <row r="136" spans="1:80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</row>
    <row r="137" spans="1:80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</row>
    <row r="138" spans="1:80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</row>
    <row r="139" spans="1:80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</row>
    <row r="140" spans="1:80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</row>
    <row r="141" spans="1:80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</row>
    <row r="142" spans="1:80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</row>
    <row r="143" spans="1:80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</row>
    <row r="144" spans="1:80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</row>
    <row r="145" spans="1:80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</row>
    <row r="146" spans="1:80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</row>
    <row r="147" spans="1:80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</row>
    <row r="148" spans="1:80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</row>
    <row r="149" spans="1:80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</row>
    <row r="150" spans="1:80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</row>
    <row r="151" spans="1:80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</row>
    <row r="152" spans="1:80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</row>
    <row r="153" spans="1:80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</row>
    <row r="154" spans="1:80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</row>
    <row r="155" spans="1:80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</row>
    <row r="156" spans="1:80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</row>
    <row r="157" spans="1:80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</row>
    <row r="158" spans="1:80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</row>
    <row r="159" spans="1:80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</row>
    <row r="160" spans="1:80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</row>
    <row r="161" spans="1:80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</row>
    <row r="162" spans="1:80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</row>
    <row r="163" spans="1:80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</row>
    <row r="164" spans="1:80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</row>
    <row r="165" spans="1:80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</row>
    <row r="166" spans="1:80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</row>
    <row r="167" spans="1:80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</row>
    <row r="168" spans="1:80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</row>
    <row r="169" spans="1:80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</row>
    <row r="170" spans="1:80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</row>
    <row r="171" spans="1:80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</row>
    <row r="172" spans="1:80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</row>
    <row r="173" spans="1:80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</row>
    <row r="174" spans="1:80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</row>
    <row r="175" spans="1:80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</row>
    <row r="176" spans="1:80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</row>
    <row r="177" spans="1:80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</row>
    <row r="178" spans="1:80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</row>
    <row r="179" spans="1:80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</row>
    <row r="180" spans="1:80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</row>
    <row r="181" spans="1:80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</row>
    <row r="182" spans="1:80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</row>
    <row r="183" spans="1:80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</row>
    <row r="184" spans="1:80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</row>
    <row r="185" spans="1:80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</row>
    <row r="186" spans="1:80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</row>
    <row r="187" spans="1:80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</row>
    <row r="188" spans="1:80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</row>
    <row r="189" spans="1:80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</row>
    <row r="190" spans="1:80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</row>
    <row r="191" spans="1:80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</row>
    <row r="192" spans="1:80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</row>
    <row r="193" spans="1:80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</row>
    <row r="194" spans="1:80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</row>
    <row r="195" spans="1:80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</row>
    <row r="196" spans="1:80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</row>
    <row r="197" spans="1:80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</row>
    <row r="198" spans="1:80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</row>
    <row r="199" spans="1:80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</row>
    <row r="200" spans="1:80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</row>
    <row r="201" spans="1:80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</row>
    <row r="202" spans="1:80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</row>
    <row r="203" spans="1:80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</row>
    <row r="204" spans="1:80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</row>
    <row r="205" spans="1:80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</row>
    <row r="206" spans="1:80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</row>
    <row r="207" spans="1:80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</row>
    <row r="208" spans="1:80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</row>
    <row r="209" spans="1:80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</row>
    <row r="210" spans="1:80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</row>
    <row r="211" spans="1:80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</row>
    <row r="212" spans="1:80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</row>
    <row r="213" spans="1:80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</row>
    <row r="214" spans="1:80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</row>
    <row r="215" spans="1:80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</row>
    <row r="216" spans="1:80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</row>
    <row r="217" spans="1:80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</row>
    <row r="218" spans="1:80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</row>
    <row r="219" spans="1:80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</row>
    <row r="220" spans="1:80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</row>
    <row r="221" spans="1:80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</row>
    <row r="222" spans="1:80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</row>
    <row r="223" spans="1:80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</row>
    <row r="224" spans="1:80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</row>
    <row r="225" spans="1:80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</row>
    <row r="226" spans="1:80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</row>
    <row r="227" spans="1:80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</row>
    <row r="228" spans="1:80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</row>
    <row r="229" spans="1:80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</row>
    <row r="230" spans="1:80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</row>
    <row r="231" spans="1:80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</row>
    <row r="232" spans="1:80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</row>
    <row r="233" spans="1:80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</row>
    <row r="234" spans="1:80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</row>
    <row r="235" spans="1:80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</row>
    <row r="236" spans="1:80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</row>
    <row r="237" spans="1:80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</row>
    <row r="238" spans="1:80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</row>
    <row r="239" spans="1:80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</row>
    <row r="240" spans="1:80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</row>
    <row r="241" spans="1:80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</row>
    <row r="242" spans="1:80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</row>
    <row r="243" spans="1:80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</row>
    <row r="244" spans="1:80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</row>
    <row r="245" spans="1:80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</row>
    <row r="246" spans="1:80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</row>
    <row r="247" spans="1:80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</row>
    <row r="248" spans="1:80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</row>
    <row r="249" spans="1:80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</row>
    <row r="250" spans="1:80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</row>
    <row r="251" spans="1:80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</row>
    <row r="252" spans="1:80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</row>
    <row r="253" spans="1:80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</row>
    <row r="254" spans="1:80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</row>
    <row r="255" spans="1:80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</row>
    <row r="256" spans="1:80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</row>
    <row r="257" spans="1:80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</row>
    <row r="258" spans="1:80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</row>
    <row r="259" spans="1:80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</row>
    <row r="260" spans="1:80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</row>
    <row r="261" spans="1:80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</row>
    <row r="262" spans="1:80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</row>
    <row r="263" spans="1:80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</row>
    <row r="264" spans="1:80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</row>
    <row r="265" spans="1:80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</row>
    <row r="266" spans="1:80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</row>
    <row r="267" spans="1:80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</row>
    <row r="268" spans="1:80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</row>
    <row r="269" spans="1:80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</row>
    <row r="270" spans="1:80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</row>
    <row r="271" spans="1:80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</row>
    <row r="272" spans="1:80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</row>
    <row r="273" spans="1:80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</row>
    <row r="274" spans="1:80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</row>
    <row r="275" spans="1:80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</row>
    <row r="276" spans="1:80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</row>
    <row r="277" spans="1:80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</row>
    <row r="278" spans="1:80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</row>
    <row r="279" spans="1:80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</row>
    <row r="280" spans="1:80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</row>
    <row r="281" spans="1:80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</row>
    <row r="282" spans="1:80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</row>
    <row r="283" spans="1:80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</row>
    <row r="284" spans="1:80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</row>
    <row r="285" spans="1:80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</row>
    <row r="286" spans="1:80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</row>
    <row r="287" spans="1:80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</row>
    <row r="288" spans="1:80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</row>
    <row r="289" spans="1:80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</row>
    <row r="290" spans="1:80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</row>
    <row r="291" spans="1:80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</row>
    <row r="292" spans="1:80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</row>
    <row r="293" spans="1:80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</row>
    <row r="294" spans="1:80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</row>
    <row r="295" spans="1:80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</row>
    <row r="296" spans="1:80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</row>
    <row r="297" spans="1:80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</row>
    <row r="298" spans="1:80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</row>
    <row r="299" spans="1:80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</row>
    <row r="300" spans="1:80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</row>
    <row r="301" spans="1:80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</row>
    <row r="302" spans="1:80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</row>
    <row r="303" spans="1:80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</row>
    <row r="304" spans="1:80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</row>
    <row r="305" spans="1:80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</row>
    <row r="306" spans="1:80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</row>
    <row r="307" spans="1:80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</row>
    <row r="308" spans="1:80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</row>
    <row r="309" spans="1:80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</row>
    <row r="310" spans="1:80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</row>
    <row r="311" spans="1:80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</row>
    <row r="312" spans="1:80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</row>
    <row r="313" spans="1:80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</row>
    <row r="314" spans="1:80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</row>
    <row r="315" spans="1:80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</row>
    <row r="316" spans="1:80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</row>
    <row r="317" spans="1:80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</row>
    <row r="318" spans="1:80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</row>
    <row r="319" spans="1:80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</row>
    <row r="320" spans="1:80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</row>
    <row r="321" spans="1:80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</row>
    <row r="322" spans="1:80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</row>
    <row r="323" spans="1:80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</row>
    <row r="324" spans="1:80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</row>
    <row r="325" spans="1:80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</row>
    <row r="326" spans="1:80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</row>
    <row r="327" spans="1:80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</row>
    <row r="328" spans="1:80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</row>
    <row r="329" spans="1:80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</row>
    <row r="330" spans="1:80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</row>
    <row r="331" spans="1:80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</row>
    <row r="332" spans="1:80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</row>
    <row r="333" spans="1:80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</row>
    <row r="334" spans="1:80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</row>
    <row r="335" spans="1:80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</row>
    <row r="336" spans="1:80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</row>
    <row r="337" spans="1:80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</row>
    <row r="338" spans="1:80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</row>
    <row r="339" spans="1:80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</row>
    <row r="340" spans="1:80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</row>
    <row r="341" spans="1:80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</row>
    <row r="342" spans="1:80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</row>
    <row r="343" spans="1:80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</row>
    <row r="344" spans="1:80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</row>
    <row r="345" spans="1:80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</row>
    <row r="346" spans="1:80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</row>
    <row r="347" spans="1:80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</row>
    <row r="348" spans="1:80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</row>
    <row r="349" spans="1:80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</row>
    <row r="350" spans="1:80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</row>
    <row r="351" spans="1:80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</row>
    <row r="352" spans="1:80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</row>
    <row r="353" spans="1:80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</row>
    <row r="354" spans="1:80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</row>
    <row r="355" spans="1:80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</row>
    <row r="356" spans="1:80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</row>
    <row r="357" spans="1:80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</row>
    <row r="358" spans="1:80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</row>
    <row r="359" spans="1:80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</row>
    <row r="360" spans="1:80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</row>
    <row r="361" spans="1:80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</row>
    <row r="362" spans="1:80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</row>
    <row r="363" spans="1:80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</row>
    <row r="364" spans="1:80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</row>
    <row r="365" spans="1:80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</row>
    <row r="366" spans="1:80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</row>
    <row r="367" spans="1:80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</row>
    <row r="368" spans="1:80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</row>
    <row r="369" spans="1:80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</row>
    <row r="370" spans="1:80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</row>
    <row r="371" spans="1:80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</row>
    <row r="372" spans="1:80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</row>
    <row r="373" spans="1:80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</row>
    <row r="374" spans="1:80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</row>
    <row r="375" spans="1:80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</row>
    <row r="376" spans="1:80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</row>
    <row r="377" spans="1:80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</row>
    <row r="378" spans="1:80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</row>
    <row r="379" spans="1:80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</row>
    <row r="380" spans="1:80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</row>
    <row r="381" spans="1:80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</row>
    <row r="382" spans="1:80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</row>
    <row r="383" spans="1:80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</row>
    <row r="384" spans="1:80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</row>
    <row r="385" spans="1:80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</row>
    <row r="386" spans="1:80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</row>
    <row r="387" spans="1:80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</row>
    <row r="388" spans="1:80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</row>
    <row r="389" spans="1:80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</row>
    <row r="390" spans="1:80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</row>
    <row r="391" spans="1:80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</row>
    <row r="392" spans="1:80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</row>
    <row r="393" spans="1:80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</row>
    <row r="394" spans="1:80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</row>
    <row r="395" spans="1:80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</row>
    <row r="396" spans="1:80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</row>
    <row r="397" spans="1:80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</row>
    <row r="398" spans="1:80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</row>
    <row r="399" spans="1:80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</row>
    <row r="400" spans="1:80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</row>
    <row r="401" spans="1:80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</row>
    <row r="402" spans="1:80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</row>
    <row r="403" spans="1:80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</row>
    <row r="404" spans="1:80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</row>
    <row r="405" spans="1:80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</row>
    <row r="406" spans="1:80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</row>
    <row r="407" spans="1:80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</row>
    <row r="408" spans="1:80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</row>
    <row r="409" spans="1:80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</row>
    <row r="410" spans="1:80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</row>
    <row r="411" spans="1:80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</row>
    <row r="412" spans="1:80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</row>
    <row r="413" spans="1:80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</row>
    <row r="414" spans="1:80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</row>
    <row r="415" spans="1:80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</row>
    <row r="416" spans="1:80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</row>
    <row r="417" spans="1:80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</row>
    <row r="418" spans="1:80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</row>
    <row r="419" spans="1:80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</row>
    <row r="420" spans="1:80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</row>
    <row r="421" spans="1:80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</row>
    <row r="422" spans="1:80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</row>
    <row r="423" spans="1:80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</row>
    <row r="424" spans="1:80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</row>
    <row r="425" spans="1:80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</row>
    <row r="426" spans="1:80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</row>
    <row r="427" spans="1:80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</row>
    <row r="428" spans="1:80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</row>
    <row r="429" spans="1:80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</row>
    <row r="430" spans="1:80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</row>
    <row r="431" spans="1:80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</row>
    <row r="432" spans="1:80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</row>
    <row r="433" spans="1:80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</row>
    <row r="434" spans="1:80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</row>
    <row r="435" spans="1:80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</row>
    <row r="436" spans="1:80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</row>
    <row r="437" spans="1:80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</row>
    <row r="438" spans="1:80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</row>
    <row r="439" spans="1:80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</row>
    <row r="440" spans="1:80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</row>
    <row r="441" spans="1:80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</row>
    <row r="442" spans="1:80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</row>
    <row r="443" spans="1:80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</row>
    <row r="444" spans="1:80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</row>
    <row r="445" spans="1:80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</row>
    <row r="446" spans="1:80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</row>
    <row r="447" spans="1:80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</row>
    <row r="448" spans="1:80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</row>
    <row r="449" spans="1:80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</row>
    <row r="450" spans="1:80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</row>
    <row r="451" spans="1:80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</row>
    <row r="452" spans="1:80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</row>
    <row r="453" spans="1:80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</row>
    <row r="454" spans="1:80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</row>
    <row r="455" spans="1:80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</row>
    <row r="456" spans="1:80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</row>
    <row r="457" spans="1:80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</row>
    <row r="458" spans="1:80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</row>
    <row r="459" spans="1:80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</row>
    <row r="460" spans="1:80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</row>
    <row r="461" spans="1:80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</row>
    <row r="462" spans="1:80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</row>
    <row r="463" spans="1:80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</row>
    <row r="464" spans="1:80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</row>
    <row r="465" spans="1:80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</row>
    <row r="466" spans="1:80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</row>
    <row r="467" spans="1:80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</row>
    <row r="468" spans="1:80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</row>
    <row r="469" spans="1:80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</row>
    <row r="470" spans="1:80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</row>
    <row r="471" spans="1:80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</row>
    <row r="472" spans="1:80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</row>
    <row r="473" spans="1:80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</row>
    <row r="474" spans="1:80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</row>
    <row r="475" spans="1:80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</row>
    <row r="476" spans="1:80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</row>
    <row r="477" spans="1:80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</row>
    <row r="478" spans="1:80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</row>
    <row r="479" spans="1:80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</row>
    <row r="480" spans="1:80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</row>
    <row r="481" spans="1:80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</row>
    <row r="482" spans="1:80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</row>
    <row r="483" spans="1:80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</row>
    <row r="484" spans="1:80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</row>
    <row r="485" spans="1:80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</row>
    <row r="486" spans="1:80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</row>
    <row r="487" spans="1:80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</row>
    <row r="488" spans="1:80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</row>
    <row r="489" spans="1:80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</row>
    <row r="490" spans="1:80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</row>
    <row r="491" spans="1:80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</row>
    <row r="492" spans="1:80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</row>
    <row r="493" spans="1:80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</row>
    <row r="494" spans="1:80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</row>
    <row r="495" spans="1:80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</row>
    <row r="496" spans="1:80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</row>
    <row r="497" spans="1:80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</row>
    <row r="498" spans="1:80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</row>
    <row r="499" spans="1:80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</row>
    <row r="500" spans="1:80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</row>
    <row r="501" spans="1:80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</row>
    <row r="502" spans="1:80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</row>
    <row r="503" spans="1:80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</row>
    <row r="504" spans="1:80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</row>
    <row r="505" spans="1:80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</row>
    <row r="506" spans="1:80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</row>
    <row r="507" spans="1:80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</row>
    <row r="508" spans="1:80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</row>
    <row r="509" spans="1:80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</row>
    <row r="510" spans="1:80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</row>
    <row r="511" spans="1:80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</row>
    <row r="512" spans="1:80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</row>
    <row r="513" spans="1:80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</row>
    <row r="514" spans="1:80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</row>
    <row r="515" spans="1:80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</row>
    <row r="516" spans="1:80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</row>
    <row r="517" spans="1:80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</row>
    <row r="518" spans="1:80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</row>
    <row r="519" spans="1:80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</row>
    <row r="520" spans="1:80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</row>
    <row r="521" spans="1:80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</row>
    <row r="522" spans="1:80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</row>
    <row r="523" spans="1:80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</row>
    <row r="524" spans="1:80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</row>
    <row r="525" spans="1:80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</row>
    <row r="526" spans="1:80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</row>
    <row r="527" spans="1:80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</row>
    <row r="528" spans="1:80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</row>
    <row r="529" spans="1:80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</row>
    <row r="530" spans="1:80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</row>
    <row r="531" spans="1:80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</row>
    <row r="532" spans="1:80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</row>
    <row r="533" spans="1:80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</row>
    <row r="534" spans="1:80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</row>
    <row r="535" spans="1:80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</row>
    <row r="536" spans="1:80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</row>
    <row r="537" spans="1:80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</row>
    <row r="538" spans="1:80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</row>
    <row r="539" spans="1:80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</row>
    <row r="540" spans="1:80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</row>
    <row r="541" spans="1:80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</row>
    <row r="542" spans="1:80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</row>
    <row r="543" spans="1:80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</row>
    <row r="544" spans="1:80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</row>
    <row r="545" spans="1:80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</row>
    <row r="546" spans="1:80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</row>
    <row r="547" spans="1:80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</row>
    <row r="548" spans="1:80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</row>
    <row r="549" spans="1:80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</row>
    <row r="550" spans="1:80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</row>
    <row r="551" spans="1:80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</row>
    <row r="552" spans="1:80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</row>
    <row r="553" spans="1:80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</row>
    <row r="554" spans="1:80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</row>
    <row r="555" spans="1:80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</row>
    <row r="556" spans="1:80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</row>
    <row r="557" spans="1:80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</row>
    <row r="558" spans="1:80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</row>
    <row r="559" spans="1:80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</row>
    <row r="560" spans="1:80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</row>
    <row r="561" spans="1:80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</row>
    <row r="562" spans="1:80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</row>
    <row r="563" spans="1:80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</row>
    <row r="564" spans="1:80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</row>
    <row r="565" spans="1:80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</row>
    <row r="566" spans="1:80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</row>
    <row r="567" spans="1:80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</row>
    <row r="568" spans="1:80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</row>
    <row r="569" spans="1:80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</row>
    <row r="570" spans="1:80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</row>
    <row r="571" spans="1:80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</row>
    <row r="572" spans="1:80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</row>
    <row r="573" spans="1:80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</row>
    <row r="574" spans="1:80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</row>
    <row r="575" spans="1:80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</row>
    <row r="576" spans="1:80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</row>
    <row r="577" spans="1:80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</row>
    <row r="578" spans="1:80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</row>
    <row r="579" spans="1:80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</row>
    <row r="580" spans="1:80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</row>
    <row r="581" spans="1:80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</row>
    <row r="582" spans="1:80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</row>
    <row r="583" spans="1:80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</row>
    <row r="584" spans="1:80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</row>
    <row r="585" spans="1:80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</row>
    <row r="586" spans="1:80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</row>
    <row r="587" spans="1:80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</row>
    <row r="588" spans="1:80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</row>
    <row r="589" spans="1:80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</row>
    <row r="590" spans="1:80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</row>
    <row r="591" spans="1:80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</row>
    <row r="592" spans="1:80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</row>
    <row r="593" spans="1:80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</row>
    <row r="594" spans="1:80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</row>
    <row r="595" spans="1:80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</row>
    <row r="596" spans="1:80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</row>
    <row r="597" spans="1:80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</row>
    <row r="598" spans="1:80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</row>
    <row r="599" spans="1:80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</row>
    <row r="600" spans="1:80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</row>
    <row r="601" spans="1:80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</row>
    <row r="602" spans="1:80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</row>
    <row r="603" spans="1:80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</row>
    <row r="604" spans="1:80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</row>
    <row r="605" spans="1:80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</row>
    <row r="606" spans="1:80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</row>
    <row r="607" spans="1:80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</row>
    <row r="608" spans="1:80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</row>
    <row r="609" spans="1:80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</row>
    <row r="610" spans="1:80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</row>
    <row r="611" spans="1:80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</row>
    <row r="612" spans="1:80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</row>
    <row r="613" spans="1:80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</row>
    <row r="614" spans="1:80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</row>
    <row r="615" spans="1:80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</row>
    <row r="616" spans="1:80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</row>
    <row r="617" spans="1:80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</row>
    <row r="618" spans="1:80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</row>
    <row r="619" spans="1:80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</row>
    <row r="620" spans="1:80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</row>
    <row r="621" spans="1:80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</row>
    <row r="622" spans="1:80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</row>
    <row r="623" spans="1:80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</row>
    <row r="624" spans="1:80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</row>
    <row r="625" spans="1:80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</row>
    <row r="626" spans="1:80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</row>
    <row r="627" spans="1:80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</row>
    <row r="628" spans="1:80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</row>
    <row r="629" spans="1:80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</row>
    <row r="630" spans="1:80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</row>
    <row r="631" spans="1:80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</row>
    <row r="632" spans="1:80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</row>
    <row r="633" spans="1:80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</row>
    <row r="634" spans="1:80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</row>
    <row r="635" spans="1:80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</row>
    <row r="636" spans="1:80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</row>
    <row r="637" spans="1:80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</row>
    <row r="638" spans="1:80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</row>
    <row r="639" spans="1:80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</row>
    <row r="640" spans="1:80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</row>
    <row r="641" spans="1:80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</row>
    <row r="642" spans="1:80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</row>
    <row r="643" spans="1:80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</row>
    <row r="644" spans="1:80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</row>
    <row r="645" spans="1:80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</row>
    <row r="646" spans="1:80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</row>
    <row r="647" spans="1:80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</row>
    <row r="648" spans="1:80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</row>
    <row r="649" spans="1:80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</row>
    <row r="650" spans="1:80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</row>
    <row r="651" spans="1:80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</row>
    <row r="652" spans="1:80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</row>
    <row r="653" spans="1:80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</row>
    <row r="654" spans="1:80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</row>
    <row r="655" spans="1:80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</row>
    <row r="656" spans="1:80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</row>
    <row r="657" spans="1:80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</row>
    <row r="658" spans="1:80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</row>
    <row r="659" spans="1:80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</row>
    <row r="660" spans="1:80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</row>
    <row r="661" spans="1:80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</row>
    <row r="662" spans="1:80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</row>
    <row r="663" spans="1:80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</row>
    <row r="664" spans="1:80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</row>
    <row r="665" spans="1:80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</row>
    <row r="666" spans="1:80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</row>
    <row r="667" spans="1:80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</row>
    <row r="668" spans="1:80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</row>
    <row r="669" spans="1:80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</row>
    <row r="670" spans="1:80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</row>
    <row r="671" spans="1:80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</row>
    <row r="672" spans="1:80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</row>
    <row r="673" spans="1:80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</row>
    <row r="674" spans="1:80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</row>
    <row r="675" spans="1:80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</row>
    <row r="676" spans="1:80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</row>
    <row r="677" spans="1:80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</row>
    <row r="678" spans="1:80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</row>
    <row r="679" spans="1:80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</row>
    <row r="680" spans="1:80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</row>
    <row r="681" spans="1:80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</row>
    <row r="682" spans="1:80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</row>
    <row r="683" spans="1:80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</row>
    <row r="684" spans="1:80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</row>
    <row r="685" spans="1:80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</row>
    <row r="686" spans="1:80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</row>
    <row r="687" spans="1:80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</row>
    <row r="688" spans="1:80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</row>
    <row r="689" spans="1:80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</row>
    <row r="690" spans="1:80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</row>
    <row r="691" spans="1:80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</row>
    <row r="692" spans="1:80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</row>
    <row r="693" spans="1:80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</row>
    <row r="694" spans="1:80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</row>
    <row r="695" spans="1:80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</row>
    <row r="696" spans="1:80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</row>
    <row r="697" spans="1:80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</row>
    <row r="698" spans="1:80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</row>
    <row r="699" spans="1:80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</row>
    <row r="700" spans="1:80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</row>
    <row r="701" spans="1:80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</row>
    <row r="702" spans="1:80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</row>
    <row r="703" spans="1:80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</row>
    <row r="704" spans="1:80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</row>
    <row r="705" spans="1:80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</row>
    <row r="706" spans="1:80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</row>
    <row r="707" spans="1:80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</row>
    <row r="708" spans="1:80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</row>
    <row r="709" spans="1:80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</row>
    <row r="710" spans="1:80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</row>
    <row r="711" spans="1:80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</row>
    <row r="712" spans="1:80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</row>
    <row r="713" spans="1:80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</row>
    <row r="714" spans="1:80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</row>
    <row r="715" spans="1:80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</row>
    <row r="716" spans="1:80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</row>
    <row r="717" spans="1:80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</row>
    <row r="718" spans="1:80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</row>
    <row r="719" spans="1:80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</row>
    <row r="720" spans="1:80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</row>
    <row r="721" spans="1:80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</row>
    <row r="722" spans="1:80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</row>
    <row r="723" spans="1:80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</row>
    <row r="724" spans="1:80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</row>
    <row r="725" spans="1:80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</row>
    <row r="726" spans="1:80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</row>
    <row r="727" spans="1:80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</row>
    <row r="728" spans="1:80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</row>
    <row r="729" spans="1:80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</row>
    <row r="730" spans="1:80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</row>
    <row r="731" spans="1:80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</row>
    <row r="732" spans="1:80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</row>
    <row r="733" spans="1:80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</row>
    <row r="734" spans="1:80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</row>
    <row r="735" spans="1:80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</row>
    <row r="736" spans="1:80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</row>
    <row r="737" spans="1:80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</row>
    <row r="738" spans="1:80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</row>
    <row r="739" spans="1:80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</row>
    <row r="740" spans="1:80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</row>
    <row r="741" spans="1:80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</row>
    <row r="742" spans="1:80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</row>
    <row r="743" spans="1:80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</row>
    <row r="744" spans="1:80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</row>
    <row r="745" spans="1:80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</row>
    <row r="746" spans="1:80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</row>
    <row r="747" spans="1:80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</row>
    <row r="748" spans="1:80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</row>
    <row r="749" spans="1:80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</row>
    <row r="750" spans="1:80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</row>
    <row r="751" spans="1:80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</row>
    <row r="752" spans="1:80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</row>
    <row r="753" spans="1:80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</row>
    <row r="754" spans="1:80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</row>
    <row r="755" spans="1:80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</row>
    <row r="756" spans="1:80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</row>
    <row r="757" spans="1:80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</row>
    <row r="758" spans="1:80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</row>
    <row r="759" spans="1:80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</row>
    <row r="760" spans="1:80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</row>
    <row r="761" spans="1:80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</row>
    <row r="762" spans="1:80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</row>
    <row r="763" spans="1:80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</row>
    <row r="764" spans="1:80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</row>
    <row r="765" spans="1:80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</row>
    <row r="766" spans="1:80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</row>
    <row r="767" spans="1:80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</row>
    <row r="768" spans="1:80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</row>
    <row r="769" spans="1:80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</row>
    <row r="770" spans="1:80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</row>
    <row r="771" spans="1:80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</row>
    <row r="772" spans="1:80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</row>
    <row r="773" spans="1:80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</row>
    <row r="774" spans="1:80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</row>
    <row r="775" spans="1:80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</row>
    <row r="776" spans="1:80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</row>
    <row r="777" spans="1:80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</row>
    <row r="778" spans="1:80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</row>
    <row r="779" spans="1:80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</row>
    <row r="780" spans="1:80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</row>
    <row r="781" spans="1:80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</row>
    <row r="782" spans="1:80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</row>
    <row r="783" spans="1:80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</row>
    <row r="784" spans="1:80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</row>
    <row r="785" spans="1:80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</row>
    <row r="786" spans="1:80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</row>
    <row r="787" spans="1:80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</row>
    <row r="788" spans="1:80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</row>
    <row r="789" spans="1:80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</row>
    <row r="790" spans="1:80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</row>
    <row r="791" spans="1:80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</row>
    <row r="792" spans="1:80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</row>
    <row r="793" spans="1:80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</row>
    <row r="794" spans="1:80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</row>
    <row r="795" spans="1:80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</row>
    <row r="796" spans="1:80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</row>
    <row r="797" spans="1:80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</row>
    <row r="798" spans="1:80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</row>
    <row r="799" spans="1:80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</row>
    <row r="800" spans="1:80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</row>
    <row r="801" spans="1:80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</row>
    <row r="802" spans="1:80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</row>
    <row r="803" spans="1:80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</row>
    <row r="804" spans="1:80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</row>
    <row r="805" spans="1:80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</row>
    <row r="806" spans="1:80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</row>
    <row r="807" spans="1:80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</row>
    <row r="808" spans="1:80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</row>
    <row r="809" spans="1:80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</row>
    <row r="810" spans="1:80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</row>
    <row r="811" spans="1:80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</row>
    <row r="812" spans="1:80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</row>
    <row r="813" spans="1:80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</row>
    <row r="814" spans="1:80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</row>
    <row r="815" spans="1:80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</row>
    <row r="816" spans="1:80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</row>
    <row r="817" spans="1:80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</row>
    <row r="818" spans="1:80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</row>
    <row r="819" spans="1:80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</row>
    <row r="820" spans="1:80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</row>
    <row r="821" spans="1:80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</row>
    <row r="822" spans="1:80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</row>
    <row r="823" spans="1:80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</row>
    <row r="824" spans="1:80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</row>
    <row r="825" spans="1:80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</row>
    <row r="826" spans="1:80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</row>
    <row r="827" spans="1:80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</row>
    <row r="828" spans="1:80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</row>
    <row r="829" spans="1:80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</row>
    <row r="830" spans="1:80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</row>
    <row r="831" spans="1:80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</row>
    <row r="832" spans="1:80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</row>
    <row r="833" spans="1:80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</row>
    <row r="834" spans="1:80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</row>
    <row r="835" spans="1:80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</row>
    <row r="836" spans="1:80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</row>
    <row r="837" spans="1:80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</row>
    <row r="838" spans="1:80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</row>
    <row r="839" spans="1:80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</row>
    <row r="840" spans="1:80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</row>
    <row r="841" spans="1:80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</row>
    <row r="842" spans="1:80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</row>
    <row r="843" spans="1:80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</row>
    <row r="844" spans="1:80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</row>
    <row r="845" spans="1:80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</row>
    <row r="846" spans="1:80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</row>
    <row r="847" spans="1:80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</row>
    <row r="848" spans="1:80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</row>
    <row r="849" spans="1:80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</row>
    <row r="850" spans="1:80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</row>
    <row r="851" spans="1:80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</row>
    <row r="852" spans="1:80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</row>
    <row r="853" spans="1:80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</row>
    <row r="854" spans="1:80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</row>
    <row r="855" spans="1:80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</row>
    <row r="856" spans="1:80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</row>
    <row r="857" spans="1:80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</row>
    <row r="858" spans="1:80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</row>
    <row r="859" spans="1:80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</row>
    <row r="860" spans="1:80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</row>
    <row r="861" spans="1:80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</row>
    <row r="862" spans="1:80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</row>
    <row r="863" spans="1:80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</row>
    <row r="864" spans="1:80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</row>
    <row r="865" spans="1:80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</row>
    <row r="866" spans="1:80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</row>
    <row r="867" spans="1:80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</row>
    <row r="868" spans="1:80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</row>
    <row r="869" spans="1:80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</row>
    <row r="870" spans="1:80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</row>
    <row r="871" spans="1:80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</row>
    <row r="872" spans="1:80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</row>
    <row r="873" spans="1:80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</row>
    <row r="874" spans="1:80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</row>
    <row r="875" spans="1:80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</row>
    <row r="876" spans="1:80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</row>
    <row r="877" spans="1:80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</row>
    <row r="878" spans="1:80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</row>
    <row r="879" spans="1:80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</row>
    <row r="880" spans="1:80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</row>
    <row r="881" spans="1:80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</row>
    <row r="882" spans="1:80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</row>
    <row r="883" spans="1:80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</row>
    <row r="884" spans="1:80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</row>
    <row r="885" spans="1:80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</row>
    <row r="886" spans="1:80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</row>
    <row r="887" spans="1:80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</row>
    <row r="888" spans="1:80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</row>
    <row r="889" spans="1:80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</row>
    <row r="890" spans="1:80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</row>
    <row r="891" spans="1:80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</row>
    <row r="892" spans="1:80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</row>
    <row r="893" spans="1:80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</row>
    <row r="894" spans="1:80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</row>
    <row r="895" spans="1:80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</row>
    <row r="896" spans="1:80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</row>
    <row r="897" spans="1:80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</row>
    <row r="898" spans="1:80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</row>
    <row r="899" spans="1:80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</row>
    <row r="900" spans="1:80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</row>
    <row r="901" spans="1:80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</row>
    <row r="902" spans="1:80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</row>
    <row r="903" spans="1:80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</row>
    <row r="904" spans="1:80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</row>
    <row r="905" spans="1:80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</row>
    <row r="906" spans="1:80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</row>
    <row r="907" spans="1:80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</row>
    <row r="908" spans="1:80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</row>
    <row r="909" spans="1:80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</row>
    <row r="910" spans="1:80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</row>
    <row r="911" spans="1:80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</row>
    <row r="912" spans="1:80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</row>
    <row r="913" spans="1:80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</row>
    <row r="914" spans="1:80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</row>
    <row r="915" spans="1:80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</row>
    <row r="916" spans="1:80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</row>
    <row r="917" spans="1:80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</row>
    <row r="918" spans="1:80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</row>
    <row r="919" spans="1:80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</row>
    <row r="920" spans="1:80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</row>
    <row r="921" spans="1:80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</row>
    <row r="922" spans="1:80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</row>
    <row r="923" spans="1:80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</row>
    <row r="924" spans="1:80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</row>
    <row r="925" spans="1:80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</row>
    <row r="926" spans="1:80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</row>
    <row r="927" spans="1:80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</row>
    <row r="928" spans="1:80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</row>
    <row r="929" spans="1:80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</row>
    <row r="930" spans="1:80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</row>
    <row r="931" spans="1:80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</row>
    <row r="932" spans="1:80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</row>
    <row r="933" spans="1:80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</row>
    <row r="934" spans="1:80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</row>
    <row r="935" spans="1:80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</row>
    <row r="936" spans="1:80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</row>
    <row r="937" spans="1:80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</row>
    <row r="938" spans="1:80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</row>
    <row r="939" spans="1:80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</row>
    <row r="940" spans="1:80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</row>
    <row r="941" spans="1:80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</row>
    <row r="942" spans="1:80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</row>
    <row r="943" spans="1:80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</row>
    <row r="944" spans="1:80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</row>
    <row r="945" spans="1:80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</row>
    <row r="946" spans="1:80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</row>
    <row r="947" spans="1:80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</row>
    <row r="948" spans="1:80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</row>
    <row r="949" spans="1:80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</row>
    <row r="950" spans="1:80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</row>
    <row r="951" spans="1:80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</row>
    <row r="952" spans="1:80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</row>
    <row r="953" spans="1:80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</row>
    <row r="954" spans="1:80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</row>
    <row r="955" spans="1:80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</row>
    <row r="956" spans="1:80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</row>
    <row r="957" spans="1:80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</row>
    <row r="958" spans="1:80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</row>
    <row r="959" spans="1:80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</row>
    <row r="960" spans="1:80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</row>
    <row r="961" spans="1:80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</row>
    <row r="962" spans="1:80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</row>
    <row r="963" spans="1:80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</row>
    <row r="964" spans="1:80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</row>
    <row r="965" spans="1:80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</row>
    <row r="966" spans="1:80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</row>
    <row r="967" spans="1:80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</row>
    <row r="968" spans="1:80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</row>
    <row r="969" spans="1:80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</row>
    <row r="970" spans="1:80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</row>
    <row r="971" spans="1:80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</row>
    <row r="972" spans="1:80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</row>
    <row r="973" spans="1:80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</row>
    <row r="974" spans="1:80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</row>
    <row r="975" spans="1:80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</row>
    <row r="976" spans="1:80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</row>
    <row r="977" spans="1:80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</row>
  </sheetData>
  <mergeCells count="94">
    <mergeCell ref="BN28:CB28"/>
    <mergeCell ref="AH26:CB26"/>
    <mergeCell ref="A17:D17"/>
    <mergeCell ref="BN31:CB31"/>
    <mergeCell ref="S24:CB24"/>
    <mergeCell ref="A30:D30"/>
    <mergeCell ref="E30:AM30"/>
    <mergeCell ref="A28:D28"/>
    <mergeCell ref="BB29:BM29"/>
    <mergeCell ref="BB28:BM28"/>
    <mergeCell ref="BN29:CB29"/>
    <mergeCell ref="BB30:BM30"/>
    <mergeCell ref="AN30:BA30"/>
    <mergeCell ref="AN28:BA28"/>
    <mergeCell ref="E28:AM28"/>
    <mergeCell ref="BN30:CB30"/>
    <mergeCell ref="A29:D29"/>
    <mergeCell ref="AN31:BA31"/>
    <mergeCell ref="AN29:BA29"/>
    <mergeCell ref="E31:AM31"/>
    <mergeCell ref="BB31:BM31"/>
    <mergeCell ref="A31:D31"/>
    <mergeCell ref="E29:AM29"/>
    <mergeCell ref="BJ17:CB17"/>
    <mergeCell ref="A22:CB22"/>
    <mergeCell ref="E17:AM17"/>
    <mergeCell ref="BB16:BI16"/>
    <mergeCell ref="BJ16:CB16"/>
    <mergeCell ref="A21:CB21"/>
    <mergeCell ref="AN18:BA18"/>
    <mergeCell ref="A18:D18"/>
    <mergeCell ref="BB18:BI18"/>
    <mergeCell ref="BJ18:CB18"/>
    <mergeCell ref="E18:AM18"/>
    <mergeCell ref="E12:AM12"/>
    <mergeCell ref="BB12:BI12"/>
    <mergeCell ref="BJ12:CB12"/>
    <mergeCell ref="AN16:BA16"/>
    <mergeCell ref="AN14:BA14"/>
    <mergeCell ref="BB14:BI14"/>
    <mergeCell ref="BJ15:CB15"/>
    <mergeCell ref="A14:D14"/>
    <mergeCell ref="E14:AM14"/>
    <mergeCell ref="E15:AM15"/>
    <mergeCell ref="BB13:BI13"/>
    <mergeCell ref="BJ13:CB13"/>
    <mergeCell ref="A33:D33"/>
    <mergeCell ref="BJ11:CB11"/>
    <mergeCell ref="AN11:BA11"/>
    <mergeCell ref="BB11:BI11"/>
    <mergeCell ref="A15:D15"/>
    <mergeCell ref="A16:D16"/>
    <mergeCell ref="AN15:BA15"/>
    <mergeCell ref="A11:D11"/>
    <mergeCell ref="E11:AM11"/>
    <mergeCell ref="A13:D13"/>
    <mergeCell ref="BJ14:CB14"/>
    <mergeCell ref="A12:D12"/>
    <mergeCell ref="AN12:BA12"/>
    <mergeCell ref="E13:AM13"/>
    <mergeCell ref="E16:AM16"/>
    <mergeCell ref="AN13:BA13"/>
    <mergeCell ref="AH6:CB6"/>
    <mergeCell ref="E8:AM8"/>
    <mergeCell ref="BB34:BM34"/>
    <mergeCell ref="BN34:CB34"/>
    <mergeCell ref="A32:D32"/>
    <mergeCell ref="E32:AM32"/>
    <mergeCell ref="BB32:BM32"/>
    <mergeCell ref="BN32:CB32"/>
    <mergeCell ref="A34:D34"/>
    <mergeCell ref="E34:AM34"/>
    <mergeCell ref="AN34:BA34"/>
    <mergeCell ref="AN32:BA32"/>
    <mergeCell ref="E33:AM33"/>
    <mergeCell ref="AN33:BA33"/>
    <mergeCell ref="BB33:BM33"/>
    <mergeCell ref="BN33:CB33"/>
    <mergeCell ref="A9:D9"/>
    <mergeCell ref="A2:CB2"/>
    <mergeCell ref="BB10:BI10"/>
    <mergeCell ref="BJ10:CB10"/>
    <mergeCell ref="AN10:BA10"/>
    <mergeCell ref="AN9:BA9"/>
    <mergeCell ref="AN8:BA8"/>
    <mergeCell ref="BB8:BI8"/>
    <mergeCell ref="BJ8:CB8"/>
    <mergeCell ref="A8:D8"/>
    <mergeCell ref="BJ9:CB9"/>
    <mergeCell ref="BB9:BI9"/>
    <mergeCell ref="A10:D10"/>
    <mergeCell ref="S4:CB4"/>
    <mergeCell ref="E9:AM9"/>
    <mergeCell ref="E10:AM10"/>
  </mergeCells>
  <pageMargins left="0.70866141732283472" right="0.70866141732283472" top="0.74803149606299213" bottom="0.74803149606299213" header="0" footer="0"/>
  <pageSetup scale="91" fitToHeight="0" orientation="portrait" r:id="rId1"/>
  <headerFooter>
    <oddHeader>&amp;LПодготовлено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D995"/>
  <sheetViews>
    <sheetView showGridLines="0" topLeftCell="A22" workbookViewId="0">
      <selection activeCell="AU41" sqref="AU41:CB41"/>
    </sheetView>
  </sheetViews>
  <sheetFormatPr defaultColWidth="14.44140625" defaultRowHeight="15" customHeight="1"/>
  <cols>
    <col min="1" max="32" width="1.109375" customWidth="1"/>
    <col min="33" max="33" width="0.88671875" customWidth="1"/>
    <col min="34" max="34" width="1.109375" hidden="1" customWidth="1"/>
    <col min="35" max="54" width="1.109375" customWidth="1"/>
    <col min="55" max="55" width="3.109375" customWidth="1"/>
    <col min="56" max="56" width="0.109375" customWidth="1"/>
    <col min="57" max="80" width="1.109375" customWidth="1"/>
    <col min="81" max="81" width="0.6640625" customWidth="1"/>
  </cols>
  <sheetData>
    <row r="1" spans="1:80" ht="15.75" customHeight="1">
      <c r="A1" s="174" t="s">
        <v>103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</row>
    <row r="2" spans="1:80" ht="9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</row>
    <row r="3" spans="1:80" ht="15.75" customHeight="1">
      <c r="A3" s="6" t="s">
        <v>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42" t="s">
        <v>138</v>
      </c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</row>
    <row r="4" spans="1:80" ht="9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1:80" ht="15.75" customHeight="1">
      <c r="A5" s="6" t="s">
        <v>14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43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</row>
    <row r="6" spans="1:80" ht="15.75" customHeight="1">
      <c r="A6" s="6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</row>
    <row r="7" spans="1:80" ht="15.75" customHeight="1">
      <c r="A7" s="174" t="s">
        <v>179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</row>
    <row r="8" spans="1:80" ht="12.75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</row>
    <row r="9" spans="1:80" ht="12.75" customHeight="1">
      <c r="A9" s="171" t="s">
        <v>1</v>
      </c>
      <c r="B9" s="178"/>
      <c r="C9" s="178"/>
      <c r="D9" s="179"/>
      <c r="E9" s="171" t="s">
        <v>4</v>
      </c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9"/>
      <c r="AJ9" s="171" t="s">
        <v>7</v>
      </c>
      <c r="AK9" s="178"/>
      <c r="AL9" s="178"/>
      <c r="AM9" s="178"/>
      <c r="AN9" s="178"/>
      <c r="AO9" s="178"/>
      <c r="AP9" s="178"/>
      <c r="AQ9" s="178"/>
      <c r="AR9" s="178"/>
      <c r="AS9" s="178"/>
      <c r="AT9" s="179"/>
      <c r="AU9" s="171" t="s">
        <v>7</v>
      </c>
      <c r="AV9" s="178"/>
      <c r="AW9" s="178"/>
      <c r="AX9" s="178"/>
      <c r="AY9" s="178"/>
      <c r="AZ9" s="178"/>
      <c r="BA9" s="178"/>
      <c r="BB9" s="178"/>
      <c r="BC9" s="178"/>
      <c r="BD9" s="179"/>
      <c r="BE9" s="171" t="s">
        <v>104</v>
      </c>
      <c r="BF9" s="178"/>
      <c r="BG9" s="178"/>
      <c r="BH9" s="178"/>
      <c r="BI9" s="178"/>
      <c r="BJ9" s="178"/>
      <c r="BK9" s="178"/>
      <c r="BL9" s="178"/>
      <c r="BM9" s="178"/>
      <c r="BN9" s="178"/>
      <c r="BO9" s="179"/>
      <c r="BP9" s="171" t="s">
        <v>8</v>
      </c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9"/>
    </row>
    <row r="10" spans="1:80" ht="12.75" customHeight="1">
      <c r="A10" s="146" t="s">
        <v>9</v>
      </c>
      <c r="B10" s="167"/>
      <c r="C10" s="167"/>
      <c r="D10" s="168"/>
      <c r="E10" s="146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8"/>
      <c r="AJ10" s="146" t="s">
        <v>105</v>
      </c>
      <c r="AK10" s="167"/>
      <c r="AL10" s="167"/>
      <c r="AM10" s="167"/>
      <c r="AN10" s="167"/>
      <c r="AO10" s="167"/>
      <c r="AP10" s="167"/>
      <c r="AQ10" s="167"/>
      <c r="AR10" s="167"/>
      <c r="AS10" s="167"/>
      <c r="AT10" s="168"/>
      <c r="AU10" s="146" t="s">
        <v>106</v>
      </c>
      <c r="AV10" s="167"/>
      <c r="AW10" s="167"/>
      <c r="AX10" s="167"/>
      <c r="AY10" s="167"/>
      <c r="AZ10" s="167"/>
      <c r="BA10" s="167"/>
      <c r="BB10" s="167"/>
      <c r="BC10" s="167"/>
      <c r="BD10" s="168"/>
      <c r="BE10" s="146" t="s">
        <v>107</v>
      </c>
      <c r="BF10" s="167"/>
      <c r="BG10" s="167"/>
      <c r="BH10" s="167"/>
      <c r="BI10" s="167"/>
      <c r="BJ10" s="167"/>
      <c r="BK10" s="167"/>
      <c r="BL10" s="167"/>
      <c r="BM10" s="167"/>
      <c r="BN10" s="167"/>
      <c r="BO10" s="168"/>
      <c r="BP10" s="146" t="s">
        <v>13</v>
      </c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8"/>
    </row>
    <row r="11" spans="1:80" ht="12.75" customHeight="1">
      <c r="A11" s="146"/>
      <c r="B11" s="167"/>
      <c r="C11" s="167"/>
      <c r="D11" s="168"/>
      <c r="E11" s="146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8"/>
      <c r="AJ11" s="146"/>
      <c r="AK11" s="167"/>
      <c r="AL11" s="167"/>
      <c r="AM11" s="167"/>
      <c r="AN11" s="167"/>
      <c r="AO11" s="167"/>
      <c r="AP11" s="167"/>
      <c r="AQ11" s="167"/>
      <c r="AR11" s="167"/>
      <c r="AS11" s="167"/>
      <c r="AT11" s="168"/>
      <c r="AU11" s="146" t="s">
        <v>108</v>
      </c>
      <c r="AV11" s="167"/>
      <c r="AW11" s="167"/>
      <c r="AX11" s="167"/>
      <c r="AY11" s="167"/>
      <c r="AZ11" s="167"/>
      <c r="BA11" s="167"/>
      <c r="BB11" s="167"/>
      <c r="BC11" s="167"/>
      <c r="BD11" s="168"/>
      <c r="BE11" s="146" t="s">
        <v>18</v>
      </c>
      <c r="BF11" s="167"/>
      <c r="BG11" s="167"/>
      <c r="BH11" s="167"/>
      <c r="BI11" s="167"/>
      <c r="BJ11" s="167"/>
      <c r="BK11" s="167"/>
      <c r="BL11" s="167"/>
      <c r="BM11" s="167"/>
      <c r="BN11" s="167"/>
      <c r="BO11" s="168"/>
      <c r="BP11" s="146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8"/>
    </row>
    <row r="12" spans="1:80" ht="12.75" customHeight="1">
      <c r="A12" s="149"/>
      <c r="B12" s="176"/>
      <c r="C12" s="176"/>
      <c r="D12" s="202"/>
      <c r="E12" s="149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202"/>
      <c r="AJ12" s="149"/>
      <c r="AK12" s="176"/>
      <c r="AL12" s="176"/>
      <c r="AM12" s="176"/>
      <c r="AN12" s="176"/>
      <c r="AO12" s="176"/>
      <c r="AP12" s="176"/>
      <c r="AQ12" s="176"/>
      <c r="AR12" s="176"/>
      <c r="AS12" s="176"/>
      <c r="AT12" s="202"/>
      <c r="AU12" s="149"/>
      <c r="AV12" s="176"/>
      <c r="AW12" s="176"/>
      <c r="AX12" s="176"/>
      <c r="AY12" s="176"/>
      <c r="AZ12" s="176"/>
      <c r="BA12" s="176"/>
      <c r="BB12" s="176"/>
      <c r="BC12" s="176"/>
      <c r="BD12" s="202"/>
      <c r="BE12" s="149"/>
      <c r="BF12" s="176"/>
      <c r="BG12" s="176"/>
      <c r="BH12" s="176"/>
      <c r="BI12" s="176"/>
      <c r="BJ12" s="176"/>
      <c r="BK12" s="176"/>
      <c r="BL12" s="176"/>
      <c r="BM12" s="176"/>
      <c r="BN12" s="176"/>
      <c r="BO12" s="202"/>
      <c r="BP12" s="149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202"/>
    </row>
    <row r="13" spans="1:80" ht="12.75" customHeight="1">
      <c r="A13" s="149">
        <v>1</v>
      </c>
      <c r="B13" s="176"/>
      <c r="C13" s="176"/>
      <c r="D13" s="202"/>
      <c r="E13" s="149">
        <v>2</v>
      </c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202"/>
      <c r="AJ13" s="149">
        <v>3</v>
      </c>
      <c r="AK13" s="176"/>
      <c r="AL13" s="176"/>
      <c r="AM13" s="176"/>
      <c r="AN13" s="176"/>
      <c r="AO13" s="176"/>
      <c r="AP13" s="176"/>
      <c r="AQ13" s="176"/>
      <c r="AR13" s="176"/>
      <c r="AS13" s="176"/>
      <c r="AT13" s="202"/>
      <c r="AU13" s="149">
        <v>4</v>
      </c>
      <c r="AV13" s="176"/>
      <c r="AW13" s="176"/>
      <c r="AX13" s="176"/>
      <c r="AY13" s="176"/>
      <c r="AZ13" s="176"/>
      <c r="BA13" s="176"/>
      <c r="BB13" s="176"/>
      <c r="BC13" s="176"/>
      <c r="BD13" s="202"/>
      <c r="BE13" s="149">
        <v>5</v>
      </c>
      <c r="BF13" s="176"/>
      <c r="BG13" s="176"/>
      <c r="BH13" s="176"/>
      <c r="BI13" s="176"/>
      <c r="BJ13" s="176"/>
      <c r="BK13" s="176"/>
      <c r="BL13" s="176"/>
      <c r="BM13" s="176"/>
      <c r="BN13" s="176"/>
      <c r="BO13" s="202"/>
      <c r="BP13" s="149">
        <v>6</v>
      </c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202"/>
    </row>
    <row r="14" spans="1:80" ht="12.75" customHeight="1">
      <c r="A14" s="212">
        <v>1</v>
      </c>
      <c r="B14" s="176"/>
      <c r="C14" s="176"/>
      <c r="D14" s="202"/>
      <c r="E14" s="212" t="s">
        <v>163</v>
      </c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202"/>
      <c r="AJ14" s="206">
        <v>1</v>
      </c>
      <c r="AK14" s="249"/>
      <c r="AL14" s="249"/>
      <c r="AM14" s="249"/>
      <c r="AN14" s="249"/>
      <c r="AO14" s="249"/>
      <c r="AP14" s="249"/>
      <c r="AQ14" s="249"/>
      <c r="AR14" s="249"/>
      <c r="AS14" s="249"/>
      <c r="AT14" s="250"/>
      <c r="AU14" s="335">
        <v>12</v>
      </c>
      <c r="AV14" s="336"/>
      <c r="AW14" s="336"/>
      <c r="AX14" s="336"/>
      <c r="AY14" s="336"/>
      <c r="AZ14" s="336"/>
      <c r="BA14" s="336"/>
      <c r="BB14" s="336"/>
      <c r="BC14" s="336"/>
      <c r="BD14" s="337"/>
      <c r="BE14" s="335">
        <v>1203.94</v>
      </c>
      <c r="BF14" s="336"/>
      <c r="BG14" s="336"/>
      <c r="BH14" s="336"/>
      <c r="BI14" s="336"/>
      <c r="BJ14" s="336"/>
      <c r="BK14" s="336"/>
      <c r="BL14" s="336"/>
      <c r="BM14" s="336"/>
      <c r="BN14" s="336"/>
      <c r="BO14" s="337"/>
      <c r="BP14" s="335">
        <v>14447.28</v>
      </c>
      <c r="BQ14" s="336"/>
      <c r="BR14" s="336"/>
      <c r="BS14" s="336"/>
      <c r="BT14" s="336"/>
      <c r="BU14" s="336"/>
      <c r="BV14" s="336"/>
      <c r="BW14" s="336"/>
      <c r="BX14" s="336"/>
      <c r="BY14" s="336"/>
      <c r="BZ14" s="336"/>
      <c r="CA14" s="336"/>
      <c r="CB14" s="337"/>
    </row>
    <row r="15" spans="1:80" ht="12.75" customHeight="1">
      <c r="A15" s="212"/>
      <c r="B15" s="176"/>
      <c r="C15" s="176"/>
      <c r="D15" s="202"/>
      <c r="E15" s="212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202"/>
      <c r="AJ15" s="207"/>
      <c r="AK15" s="176"/>
      <c r="AL15" s="176"/>
      <c r="AM15" s="176"/>
      <c r="AN15" s="176"/>
      <c r="AO15" s="176"/>
      <c r="AP15" s="176"/>
      <c r="AQ15" s="176"/>
      <c r="AR15" s="176"/>
      <c r="AS15" s="176"/>
      <c r="AT15" s="202"/>
      <c r="AU15" s="207"/>
      <c r="AV15" s="176"/>
      <c r="AW15" s="176"/>
      <c r="AX15" s="176"/>
      <c r="AY15" s="176"/>
      <c r="AZ15" s="176"/>
      <c r="BA15" s="176"/>
      <c r="BB15" s="176"/>
      <c r="BC15" s="176"/>
      <c r="BD15" s="202"/>
      <c r="BE15" s="207"/>
      <c r="BF15" s="176"/>
      <c r="BG15" s="176"/>
      <c r="BH15" s="176"/>
      <c r="BI15" s="176"/>
      <c r="BJ15" s="176"/>
      <c r="BK15" s="176"/>
      <c r="BL15" s="176"/>
      <c r="BM15" s="176"/>
      <c r="BN15" s="176"/>
      <c r="BO15" s="202"/>
      <c r="BP15" s="207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202"/>
    </row>
    <row r="16" spans="1:80" ht="12.75" customHeight="1">
      <c r="A16" s="212"/>
      <c r="B16" s="176"/>
      <c r="C16" s="176"/>
      <c r="D16" s="202"/>
      <c r="E16" s="211" t="s">
        <v>27</v>
      </c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70"/>
      <c r="AJ16" s="206" t="s">
        <v>28</v>
      </c>
      <c r="AK16" s="176"/>
      <c r="AL16" s="176"/>
      <c r="AM16" s="176"/>
      <c r="AN16" s="176"/>
      <c r="AO16" s="176"/>
      <c r="AP16" s="176"/>
      <c r="AQ16" s="176"/>
      <c r="AR16" s="176"/>
      <c r="AS16" s="176"/>
      <c r="AT16" s="202"/>
      <c r="AU16" s="206" t="s">
        <v>28</v>
      </c>
      <c r="AV16" s="176"/>
      <c r="AW16" s="176"/>
      <c r="AX16" s="176"/>
      <c r="AY16" s="176"/>
      <c r="AZ16" s="176"/>
      <c r="BA16" s="176"/>
      <c r="BB16" s="176"/>
      <c r="BC16" s="176"/>
      <c r="BD16" s="202"/>
      <c r="BE16" s="206" t="s">
        <v>28</v>
      </c>
      <c r="BF16" s="176"/>
      <c r="BG16" s="176"/>
      <c r="BH16" s="176"/>
      <c r="BI16" s="176"/>
      <c r="BJ16" s="176"/>
      <c r="BK16" s="176"/>
      <c r="BL16" s="176"/>
      <c r="BM16" s="176"/>
      <c r="BN16" s="176"/>
      <c r="BO16" s="202"/>
      <c r="BP16" s="286">
        <f>BP14</f>
        <v>14447.28</v>
      </c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2"/>
    </row>
    <row r="17" spans="1:81" ht="15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</row>
    <row r="18" spans="1:81" s="67" customFormat="1" ht="15.75" customHeight="1">
      <c r="A18" s="11"/>
      <c r="B18" s="68"/>
      <c r="C18" s="69"/>
      <c r="D18" s="69"/>
      <c r="E18" s="69"/>
      <c r="F18" s="70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40"/>
      <c r="AP18" s="71"/>
      <c r="AQ18" s="71"/>
      <c r="AR18" s="71"/>
      <c r="AS18" s="71"/>
      <c r="AT18" s="71"/>
      <c r="AU18" s="71"/>
      <c r="AV18" s="71"/>
      <c r="AW18" s="71"/>
      <c r="AX18" s="72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4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</row>
    <row r="19" spans="1:81" ht="15.75" customHeight="1">
      <c r="A19" s="174" t="s">
        <v>150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</row>
    <row r="20" spans="1:81" ht="12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</row>
    <row r="21" spans="1:81" ht="12.75" customHeight="1">
      <c r="A21" s="171" t="s">
        <v>1</v>
      </c>
      <c r="B21" s="178"/>
      <c r="C21" s="178"/>
      <c r="D21" s="179"/>
      <c r="E21" s="171" t="s">
        <v>4</v>
      </c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9"/>
      <c r="AN21" s="171" t="s">
        <v>7</v>
      </c>
      <c r="AO21" s="178"/>
      <c r="AP21" s="178"/>
      <c r="AQ21" s="178"/>
      <c r="AR21" s="178"/>
      <c r="AS21" s="178"/>
      <c r="AT21" s="178"/>
      <c r="AU21" s="178"/>
      <c r="AV21" s="179"/>
      <c r="AW21" s="171" t="s">
        <v>109</v>
      </c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9"/>
      <c r="BJ21" s="171" t="s">
        <v>8</v>
      </c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9"/>
    </row>
    <row r="22" spans="1:81" ht="12.75" customHeight="1">
      <c r="A22" s="146" t="s">
        <v>9</v>
      </c>
      <c r="B22" s="167"/>
      <c r="C22" s="167"/>
      <c r="D22" s="168"/>
      <c r="E22" s="146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8"/>
      <c r="AN22" s="146" t="s">
        <v>110</v>
      </c>
      <c r="AO22" s="167"/>
      <c r="AP22" s="167"/>
      <c r="AQ22" s="167"/>
      <c r="AR22" s="167"/>
      <c r="AS22" s="167"/>
      <c r="AT22" s="167"/>
      <c r="AU22" s="167"/>
      <c r="AV22" s="168"/>
      <c r="AW22" s="146" t="s">
        <v>111</v>
      </c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8"/>
      <c r="BJ22" s="146" t="s">
        <v>26</v>
      </c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8"/>
    </row>
    <row r="23" spans="1:81" ht="12.75" customHeight="1">
      <c r="A23" s="146"/>
      <c r="B23" s="167"/>
      <c r="C23" s="167"/>
      <c r="D23" s="168"/>
      <c r="E23" s="146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8"/>
      <c r="AN23" s="146" t="s">
        <v>112</v>
      </c>
      <c r="AO23" s="167"/>
      <c r="AP23" s="167"/>
      <c r="AQ23" s="167"/>
      <c r="AR23" s="167"/>
      <c r="AS23" s="167"/>
      <c r="AT23" s="167"/>
      <c r="AU23" s="167"/>
      <c r="AV23" s="168"/>
      <c r="AW23" s="146" t="s">
        <v>18</v>
      </c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8"/>
      <c r="BJ23" s="146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8"/>
    </row>
    <row r="24" spans="1:81" ht="12.75" customHeight="1">
      <c r="A24" s="146"/>
      <c r="B24" s="167"/>
      <c r="C24" s="167"/>
      <c r="D24" s="168"/>
      <c r="E24" s="14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8"/>
      <c r="AN24" s="146"/>
      <c r="AO24" s="167"/>
      <c r="AP24" s="167"/>
      <c r="AQ24" s="167"/>
      <c r="AR24" s="167"/>
      <c r="AS24" s="167"/>
      <c r="AT24" s="167"/>
      <c r="AU24" s="167"/>
      <c r="AV24" s="168"/>
      <c r="AW24" s="146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8"/>
      <c r="BJ24" s="146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8"/>
    </row>
    <row r="25" spans="1:81" ht="12.75" customHeight="1">
      <c r="A25" s="152">
        <v>1</v>
      </c>
      <c r="B25" s="169"/>
      <c r="C25" s="169"/>
      <c r="D25" s="170"/>
      <c r="E25" s="152">
        <v>2</v>
      </c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70"/>
      <c r="AN25" s="152">
        <v>3</v>
      </c>
      <c r="AO25" s="169"/>
      <c r="AP25" s="169"/>
      <c r="AQ25" s="169"/>
      <c r="AR25" s="169"/>
      <c r="AS25" s="169"/>
      <c r="AT25" s="169"/>
      <c r="AU25" s="169"/>
      <c r="AV25" s="170"/>
      <c r="AW25" s="152">
        <v>4</v>
      </c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70"/>
      <c r="BJ25" s="152">
        <v>5</v>
      </c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70"/>
    </row>
    <row r="26" spans="1:81" ht="12.75" customHeight="1">
      <c r="A26" s="212">
        <v>1</v>
      </c>
      <c r="B26" s="176"/>
      <c r="C26" s="176"/>
      <c r="D26" s="202"/>
      <c r="E26" s="279" t="s">
        <v>170</v>
      </c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202"/>
      <c r="AN26" s="186"/>
      <c r="AO26" s="192"/>
      <c r="AP26" s="192"/>
      <c r="AQ26" s="192"/>
      <c r="AR26" s="192"/>
      <c r="AS26" s="192"/>
      <c r="AT26" s="192"/>
      <c r="AU26" s="192"/>
      <c r="AV26" s="193"/>
      <c r="AW26" s="283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5"/>
      <c r="BJ26" s="264">
        <v>4000</v>
      </c>
      <c r="BK26" s="265"/>
      <c r="BL26" s="265"/>
      <c r="BM26" s="265"/>
      <c r="BN26" s="265"/>
      <c r="BO26" s="265"/>
      <c r="BP26" s="265"/>
      <c r="BQ26" s="265"/>
      <c r="BR26" s="265"/>
      <c r="BS26" s="265"/>
      <c r="BT26" s="265"/>
      <c r="BU26" s="265"/>
      <c r="BV26" s="265"/>
      <c r="BW26" s="265"/>
      <c r="BX26" s="265"/>
      <c r="BY26" s="265"/>
      <c r="BZ26" s="265"/>
      <c r="CA26" s="265"/>
      <c r="CB26" s="266"/>
    </row>
    <row r="27" spans="1:81" ht="12.75" customHeight="1">
      <c r="A27" s="212"/>
      <c r="B27" s="176"/>
      <c r="C27" s="176"/>
      <c r="D27" s="202"/>
      <c r="E27" s="212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202"/>
      <c r="AN27" s="186"/>
      <c r="AO27" s="192"/>
      <c r="AP27" s="192"/>
      <c r="AQ27" s="192"/>
      <c r="AR27" s="192"/>
      <c r="AS27" s="192"/>
      <c r="AT27" s="192"/>
      <c r="AU27" s="192"/>
      <c r="AV27" s="193"/>
      <c r="AW27" s="283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5"/>
      <c r="BJ27" s="273"/>
      <c r="BK27" s="276"/>
      <c r="BL27" s="276"/>
      <c r="BM27" s="276"/>
      <c r="BN27" s="276"/>
      <c r="BO27" s="276"/>
      <c r="BP27" s="276"/>
      <c r="BQ27" s="276"/>
      <c r="BR27" s="276"/>
      <c r="BS27" s="276"/>
      <c r="BT27" s="276"/>
      <c r="BU27" s="276"/>
      <c r="BV27" s="276"/>
      <c r="BW27" s="276"/>
      <c r="BX27" s="276"/>
      <c r="BY27" s="276"/>
      <c r="BZ27" s="276"/>
      <c r="CA27" s="276"/>
      <c r="CB27" s="277"/>
    </row>
    <row r="28" spans="1:81" ht="12.75" customHeight="1">
      <c r="A28" s="212"/>
      <c r="B28" s="176"/>
      <c r="C28" s="176"/>
      <c r="D28" s="202"/>
      <c r="E28" s="211" t="s">
        <v>27</v>
      </c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70"/>
      <c r="AN28" s="186"/>
      <c r="AO28" s="192"/>
      <c r="AP28" s="192"/>
      <c r="AQ28" s="192"/>
      <c r="AR28" s="192"/>
      <c r="AS28" s="192"/>
      <c r="AT28" s="192"/>
      <c r="AU28" s="192"/>
      <c r="AV28" s="193"/>
      <c r="AW28" s="280"/>
      <c r="AX28" s="281"/>
      <c r="AY28" s="281"/>
      <c r="AZ28" s="281"/>
      <c r="BA28" s="281"/>
      <c r="BB28" s="281"/>
      <c r="BC28" s="281"/>
      <c r="BD28" s="281"/>
      <c r="BE28" s="281"/>
      <c r="BF28" s="281"/>
      <c r="BG28" s="281"/>
      <c r="BH28" s="281"/>
      <c r="BI28" s="282"/>
      <c r="BJ28" s="267">
        <v>4000</v>
      </c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9"/>
    </row>
    <row r="29" spans="1:81" ht="15.75" customHeight="1">
      <c r="A29" s="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1" ht="15.75" customHeight="1">
      <c r="A30" s="174" t="s">
        <v>152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</row>
    <row r="31" spans="1:81" ht="12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</row>
    <row r="32" spans="1:81" ht="12.75" customHeight="1">
      <c r="A32" s="171" t="s">
        <v>1</v>
      </c>
      <c r="B32" s="178"/>
      <c r="C32" s="178"/>
      <c r="D32" s="179"/>
      <c r="E32" s="171" t="s">
        <v>19</v>
      </c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9"/>
      <c r="AJ32" s="171" t="s">
        <v>29</v>
      </c>
      <c r="AK32" s="178"/>
      <c r="AL32" s="178"/>
      <c r="AM32" s="178"/>
      <c r="AN32" s="178"/>
      <c r="AO32" s="178"/>
      <c r="AP32" s="178"/>
      <c r="AQ32" s="178"/>
      <c r="AR32" s="178"/>
      <c r="AS32" s="178"/>
      <c r="AT32" s="179"/>
      <c r="AU32" s="171" t="s">
        <v>113</v>
      </c>
      <c r="AV32" s="178"/>
      <c r="AW32" s="178"/>
      <c r="AX32" s="178"/>
      <c r="AY32" s="178"/>
      <c r="AZ32" s="178"/>
      <c r="BA32" s="178"/>
      <c r="BB32" s="178"/>
      <c r="BC32" s="178"/>
      <c r="BD32" s="179"/>
      <c r="BE32" s="171" t="s">
        <v>114</v>
      </c>
      <c r="BF32" s="178"/>
      <c r="BG32" s="178"/>
      <c r="BH32" s="178"/>
      <c r="BI32" s="178"/>
      <c r="BJ32" s="178"/>
      <c r="BK32" s="178"/>
      <c r="BL32" s="178"/>
      <c r="BM32" s="178"/>
      <c r="BN32" s="178"/>
      <c r="BO32" s="179"/>
      <c r="BP32" s="171" t="s">
        <v>8</v>
      </c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9"/>
    </row>
    <row r="33" spans="1:82" ht="12.75" customHeight="1">
      <c r="A33" s="146" t="s">
        <v>9</v>
      </c>
      <c r="B33" s="167"/>
      <c r="C33" s="167"/>
      <c r="D33" s="168"/>
      <c r="E33" s="146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8"/>
      <c r="AJ33" s="146" t="s">
        <v>115</v>
      </c>
      <c r="AK33" s="167"/>
      <c r="AL33" s="167"/>
      <c r="AM33" s="167"/>
      <c r="AN33" s="167"/>
      <c r="AO33" s="167"/>
      <c r="AP33" s="167"/>
      <c r="AQ33" s="167"/>
      <c r="AR33" s="167"/>
      <c r="AS33" s="167"/>
      <c r="AT33" s="168"/>
      <c r="AU33" s="146" t="s">
        <v>116</v>
      </c>
      <c r="AV33" s="167"/>
      <c r="AW33" s="167"/>
      <c r="AX33" s="167"/>
      <c r="AY33" s="167"/>
      <c r="AZ33" s="167"/>
      <c r="BA33" s="167"/>
      <c r="BB33" s="167"/>
      <c r="BC33" s="167"/>
      <c r="BD33" s="168"/>
      <c r="BE33" s="146" t="s">
        <v>117</v>
      </c>
      <c r="BF33" s="167"/>
      <c r="BG33" s="167"/>
      <c r="BH33" s="167"/>
      <c r="BI33" s="167"/>
      <c r="BJ33" s="167"/>
      <c r="BK33" s="167"/>
      <c r="BL33" s="167"/>
      <c r="BM33" s="167"/>
      <c r="BN33" s="167"/>
      <c r="BO33" s="168"/>
      <c r="BP33" s="146" t="s">
        <v>118</v>
      </c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8"/>
    </row>
    <row r="34" spans="1:82" ht="12.75" customHeight="1">
      <c r="A34" s="146"/>
      <c r="B34" s="167"/>
      <c r="C34" s="167"/>
      <c r="D34" s="168"/>
      <c r="E34" s="146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8"/>
      <c r="AJ34" s="146" t="s">
        <v>119</v>
      </c>
      <c r="AK34" s="167"/>
      <c r="AL34" s="167"/>
      <c r="AM34" s="167"/>
      <c r="AN34" s="167"/>
      <c r="AO34" s="167"/>
      <c r="AP34" s="167"/>
      <c r="AQ34" s="167"/>
      <c r="AR34" s="167"/>
      <c r="AS34" s="167"/>
      <c r="AT34" s="168"/>
      <c r="AU34" s="146" t="s">
        <v>120</v>
      </c>
      <c r="AV34" s="167"/>
      <c r="AW34" s="167"/>
      <c r="AX34" s="167"/>
      <c r="AY34" s="167"/>
      <c r="AZ34" s="167"/>
      <c r="BA34" s="167"/>
      <c r="BB34" s="167"/>
      <c r="BC34" s="167"/>
      <c r="BD34" s="168"/>
      <c r="BE34" s="146"/>
      <c r="BF34" s="167"/>
      <c r="BG34" s="167"/>
      <c r="BH34" s="167"/>
      <c r="BI34" s="167"/>
      <c r="BJ34" s="167"/>
      <c r="BK34" s="167"/>
      <c r="BL34" s="167"/>
      <c r="BM34" s="167"/>
      <c r="BN34" s="167"/>
      <c r="BO34" s="168"/>
      <c r="BP34" s="146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8"/>
    </row>
    <row r="35" spans="1:82" ht="12.75" customHeight="1">
      <c r="A35" s="149"/>
      <c r="B35" s="176"/>
      <c r="C35" s="176"/>
      <c r="D35" s="202"/>
      <c r="E35" s="149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202"/>
      <c r="AJ35" s="149"/>
      <c r="AK35" s="176"/>
      <c r="AL35" s="176"/>
      <c r="AM35" s="176"/>
      <c r="AN35" s="176"/>
      <c r="AO35" s="176"/>
      <c r="AP35" s="176"/>
      <c r="AQ35" s="176"/>
      <c r="AR35" s="176"/>
      <c r="AS35" s="176"/>
      <c r="AT35" s="202"/>
      <c r="AU35" s="149"/>
      <c r="AV35" s="176"/>
      <c r="AW35" s="176"/>
      <c r="AX35" s="176"/>
      <c r="AY35" s="176"/>
      <c r="AZ35" s="176"/>
      <c r="BA35" s="176"/>
      <c r="BB35" s="176"/>
      <c r="BC35" s="176"/>
      <c r="BD35" s="202"/>
      <c r="BE35" s="149"/>
      <c r="BF35" s="176"/>
      <c r="BG35" s="176"/>
      <c r="BH35" s="176"/>
      <c r="BI35" s="176"/>
      <c r="BJ35" s="176"/>
      <c r="BK35" s="176"/>
      <c r="BL35" s="176"/>
      <c r="BM35" s="176"/>
      <c r="BN35" s="176"/>
      <c r="BO35" s="202"/>
      <c r="BP35" s="149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202"/>
    </row>
    <row r="36" spans="1:82" ht="12.75" customHeight="1">
      <c r="A36" s="149">
        <v>1</v>
      </c>
      <c r="B36" s="176"/>
      <c r="C36" s="176"/>
      <c r="D36" s="202"/>
      <c r="E36" s="149">
        <v>2</v>
      </c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202"/>
      <c r="AJ36" s="149">
        <v>4</v>
      </c>
      <c r="AK36" s="176"/>
      <c r="AL36" s="176"/>
      <c r="AM36" s="176"/>
      <c r="AN36" s="176"/>
      <c r="AO36" s="176"/>
      <c r="AP36" s="176"/>
      <c r="AQ36" s="176"/>
      <c r="AR36" s="176"/>
      <c r="AS36" s="176"/>
      <c r="AT36" s="202"/>
      <c r="AU36" s="149">
        <v>5</v>
      </c>
      <c r="AV36" s="176"/>
      <c r="AW36" s="176"/>
      <c r="AX36" s="176"/>
      <c r="AY36" s="176"/>
      <c r="AZ36" s="176"/>
      <c r="BA36" s="176"/>
      <c r="BB36" s="176"/>
      <c r="BC36" s="176"/>
      <c r="BD36" s="202"/>
      <c r="BE36" s="149">
        <v>6</v>
      </c>
      <c r="BF36" s="176"/>
      <c r="BG36" s="176"/>
      <c r="BH36" s="176"/>
      <c r="BI36" s="176"/>
      <c r="BJ36" s="176"/>
      <c r="BK36" s="176"/>
      <c r="BL36" s="176"/>
      <c r="BM36" s="176"/>
      <c r="BN36" s="176"/>
      <c r="BO36" s="202"/>
      <c r="BP36" s="149">
        <v>6</v>
      </c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202"/>
    </row>
    <row r="37" spans="1:82" ht="12.75" customHeight="1">
      <c r="A37" s="206">
        <v>1</v>
      </c>
      <c r="B37" s="249"/>
      <c r="C37" s="249"/>
      <c r="D37" s="250"/>
      <c r="E37" s="206" t="s">
        <v>156</v>
      </c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50"/>
      <c r="AJ37" s="273">
        <v>33450</v>
      </c>
      <c r="AK37" s="276"/>
      <c r="AL37" s="276"/>
      <c r="AM37" s="276"/>
      <c r="AN37" s="276"/>
      <c r="AO37" s="276"/>
      <c r="AP37" s="276"/>
      <c r="AQ37" s="276"/>
      <c r="AR37" s="276"/>
      <c r="AS37" s="276"/>
      <c r="AT37" s="277"/>
      <c r="AU37" s="338">
        <v>8.26</v>
      </c>
      <c r="AV37" s="339"/>
      <c r="AW37" s="339"/>
      <c r="AX37" s="339"/>
      <c r="AY37" s="339"/>
      <c r="AZ37" s="339"/>
      <c r="BA37" s="339"/>
      <c r="BB37" s="339"/>
      <c r="BC37" s="339"/>
      <c r="BD37" s="340"/>
      <c r="BE37" s="341"/>
      <c r="BF37" s="342"/>
      <c r="BG37" s="342"/>
      <c r="BH37" s="342"/>
      <c r="BI37" s="342"/>
      <c r="BJ37" s="342"/>
      <c r="BK37" s="342"/>
      <c r="BL37" s="342"/>
      <c r="BM37" s="342"/>
      <c r="BN37" s="342"/>
      <c r="BO37" s="343"/>
      <c r="BP37" s="344">
        <v>276369.3</v>
      </c>
      <c r="BQ37" s="345"/>
      <c r="BR37" s="345"/>
      <c r="BS37" s="345"/>
      <c r="BT37" s="345"/>
      <c r="BU37" s="345"/>
      <c r="BV37" s="345"/>
      <c r="BW37" s="345"/>
      <c r="BX37" s="345"/>
      <c r="BY37" s="345"/>
      <c r="BZ37" s="345"/>
      <c r="CA37" s="345"/>
      <c r="CB37" s="346"/>
      <c r="CD37" s="112">
        <f>BP37+BP39+BP40+BP41</f>
        <v>505223.18</v>
      </c>
    </row>
    <row r="38" spans="1:82" s="18" customFormat="1" ht="12.75" customHeight="1">
      <c r="A38" s="186">
        <v>2</v>
      </c>
      <c r="B38" s="187"/>
      <c r="C38" s="187"/>
      <c r="D38" s="188"/>
      <c r="E38" s="186" t="s">
        <v>157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8"/>
      <c r="AJ38" s="119">
        <v>410.69</v>
      </c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347">
        <v>2623.97</v>
      </c>
      <c r="AV38" s="348"/>
      <c r="AW38" s="348"/>
      <c r="AX38" s="348"/>
      <c r="AY38" s="348"/>
      <c r="AZ38" s="348"/>
      <c r="BA38" s="348"/>
      <c r="BB38" s="348"/>
      <c r="BC38" s="348"/>
      <c r="BD38" s="349"/>
      <c r="BE38" s="341"/>
      <c r="BF38" s="342"/>
      <c r="BG38" s="342"/>
      <c r="BH38" s="342"/>
      <c r="BI38" s="342"/>
      <c r="BJ38" s="342"/>
      <c r="BK38" s="342"/>
      <c r="BL38" s="342"/>
      <c r="BM38" s="342"/>
      <c r="BN38" s="342"/>
      <c r="BO38" s="343"/>
      <c r="BP38" s="350">
        <v>1077638.24</v>
      </c>
      <c r="BQ38" s="351"/>
      <c r="BR38" s="351"/>
      <c r="BS38" s="351"/>
      <c r="BT38" s="351"/>
      <c r="BU38" s="351"/>
      <c r="BV38" s="351"/>
      <c r="BW38" s="351"/>
      <c r="BX38" s="351"/>
      <c r="BY38" s="351"/>
      <c r="BZ38" s="351"/>
      <c r="CA38" s="351"/>
      <c r="CB38" s="352"/>
    </row>
    <row r="39" spans="1:82" s="27" customFormat="1" ht="12.75" customHeight="1">
      <c r="A39" s="186">
        <v>3</v>
      </c>
      <c r="B39" s="187"/>
      <c r="C39" s="187"/>
      <c r="D39" s="188"/>
      <c r="E39" s="186" t="s">
        <v>147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8"/>
      <c r="AJ39" s="101"/>
      <c r="AK39" s="120">
        <v>13.2</v>
      </c>
      <c r="AL39" s="120"/>
      <c r="AM39" s="120"/>
      <c r="AN39" s="120"/>
      <c r="AO39" s="120"/>
      <c r="AP39" s="120"/>
      <c r="AQ39" s="120"/>
      <c r="AR39" s="120"/>
      <c r="AS39" s="120"/>
      <c r="AT39" s="121"/>
      <c r="AU39" s="347">
        <v>811.9</v>
      </c>
      <c r="AV39" s="348"/>
      <c r="AW39" s="348"/>
      <c r="AX39" s="348"/>
      <c r="AY39" s="348"/>
      <c r="AZ39" s="348"/>
      <c r="BA39" s="348"/>
      <c r="BB39" s="348"/>
      <c r="BC39" s="348"/>
      <c r="BD39" s="349"/>
      <c r="BE39" s="341"/>
      <c r="BF39" s="342"/>
      <c r="BG39" s="342"/>
      <c r="BH39" s="342"/>
      <c r="BI39" s="342"/>
      <c r="BJ39" s="342"/>
      <c r="BK39" s="342"/>
      <c r="BL39" s="342"/>
      <c r="BM39" s="342"/>
      <c r="BN39" s="342"/>
      <c r="BO39" s="343"/>
      <c r="BP39" s="347">
        <v>10717.08</v>
      </c>
      <c r="BQ39" s="348"/>
      <c r="BR39" s="348"/>
      <c r="BS39" s="348"/>
      <c r="BT39" s="348"/>
      <c r="BU39" s="348"/>
      <c r="BV39" s="348"/>
      <c r="BW39" s="348"/>
      <c r="BX39" s="348"/>
      <c r="BY39" s="348"/>
      <c r="BZ39" s="348"/>
      <c r="CA39" s="348"/>
      <c r="CB39" s="349"/>
    </row>
    <row r="40" spans="1:82" s="18" customFormat="1" ht="12.75" customHeight="1">
      <c r="A40" s="186">
        <v>4</v>
      </c>
      <c r="B40" s="187"/>
      <c r="C40" s="187"/>
      <c r="D40" s="188"/>
      <c r="E40" s="186" t="s">
        <v>158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8"/>
      <c r="AJ40" s="119" t="s">
        <v>164</v>
      </c>
      <c r="AK40" s="120"/>
      <c r="AL40" s="120"/>
      <c r="AM40" s="120"/>
      <c r="AN40" s="120"/>
      <c r="AO40" s="120"/>
      <c r="AP40" s="120"/>
      <c r="AQ40" s="120"/>
      <c r="AR40" s="120"/>
      <c r="AS40" s="120"/>
      <c r="AT40" s="121"/>
      <c r="AU40" s="347" t="s">
        <v>195</v>
      </c>
      <c r="AV40" s="348"/>
      <c r="AW40" s="348"/>
      <c r="AX40" s="348"/>
      <c r="AY40" s="348"/>
      <c r="AZ40" s="348"/>
      <c r="BA40" s="348"/>
      <c r="BB40" s="348"/>
      <c r="BC40" s="348"/>
      <c r="BD40" s="349"/>
      <c r="BE40" s="341"/>
      <c r="BF40" s="342"/>
      <c r="BG40" s="342"/>
      <c r="BH40" s="342"/>
      <c r="BI40" s="342"/>
      <c r="BJ40" s="342"/>
      <c r="BK40" s="342"/>
      <c r="BL40" s="342"/>
      <c r="BM40" s="342"/>
      <c r="BN40" s="342"/>
      <c r="BO40" s="343"/>
      <c r="BP40" s="347">
        <v>93089.3</v>
      </c>
      <c r="BQ40" s="348"/>
      <c r="BR40" s="348"/>
      <c r="BS40" s="348"/>
      <c r="BT40" s="348"/>
      <c r="BU40" s="348"/>
      <c r="BV40" s="348"/>
      <c r="BW40" s="348"/>
      <c r="BX40" s="348"/>
      <c r="BY40" s="348"/>
      <c r="BZ40" s="348"/>
      <c r="CA40" s="348"/>
      <c r="CB40" s="349"/>
    </row>
    <row r="41" spans="1:82" ht="12.75" customHeight="1">
      <c r="A41" s="206">
        <v>5</v>
      </c>
      <c r="B41" s="249"/>
      <c r="C41" s="249"/>
      <c r="D41" s="250"/>
      <c r="E41" s="206" t="s">
        <v>165</v>
      </c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50"/>
      <c r="AJ41" s="278" t="s">
        <v>167</v>
      </c>
      <c r="AK41" s="276"/>
      <c r="AL41" s="276"/>
      <c r="AM41" s="276"/>
      <c r="AN41" s="276"/>
      <c r="AO41" s="276"/>
      <c r="AP41" s="276"/>
      <c r="AQ41" s="276"/>
      <c r="AR41" s="276"/>
      <c r="AS41" s="276"/>
      <c r="AT41" s="277"/>
      <c r="AU41" s="353" t="s">
        <v>196</v>
      </c>
      <c r="AV41" s="354"/>
      <c r="AW41" s="354"/>
      <c r="AX41" s="354"/>
      <c r="AY41" s="354"/>
      <c r="AZ41" s="354"/>
      <c r="BA41" s="354"/>
      <c r="BB41" s="354"/>
      <c r="BC41" s="354"/>
      <c r="BD41" s="355"/>
      <c r="BE41" s="341"/>
      <c r="BF41" s="342"/>
      <c r="BG41" s="342"/>
      <c r="BH41" s="342"/>
      <c r="BI41" s="342"/>
      <c r="BJ41" s="342"/>
      <c r="BK41" s="342"/>
      <c r="BL41" s="342"/>
      <c r="BM41" s="342"/>
      <c r="BN41" s="342"/>
      <c r="BO41" s="343"/>
      <c r="BP41" s="353">
        <v>125047.5</v>
      </c>
      <c r="BQ41" s="354"/>
      <c r="BR41" s="354"/>
      <c r="BS41" s="354"/>
      <c r="BT41" s="354"/>
      <c r="BU41" s="354"/>
      <c r="BV41" s="354"/>
      <c r="BW41" s="354"/>
      <c r="BX41" s="354"/>
      <c r="BY41" s="354"/>
      <c r="BZ41" s="354"/>
      <c r="CA41" s="354"/>
      <c r="CB41" s="355"/>
    </row>
    <row r="42" spans="1:82" ht="24.9" customHeight="1">
      <c r="A42" s="212"/>
      <c r="B42" s="176"/>
      <c r="C42" s="176"/>
      <c r="D42" s="202"/>
      <c r="E42" s="211" t="s">
        <v>27</v>
      </c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70"/>
      <c r="AJ42" s="273" t="s">
        <v>28</v>
      </c>
      <c r="AK42" s="274"/>
      <c r="AL42" s="274"/>
      <c r="AM42" s="274"/>
      <c r="AN42" s="274"/>
      <c r="AO42" s="274"/>
      <c r="AP42" s="274"/>
      <c r="AQ42" s="274"/>
      <c r="AR42" s="274"/>
      <c r="AS42" s="274"/>
      <c r="AT42" s="275"/>
      <c r="AU42" s="273" t="s">
        <v>28</v>
      </c>
      <c r="AV42" s="274"/>
      <c r="AW42" s="274"/>
      <c r="AX42" s="274"/>
      <c r="AY42" s="274"/>
      <c r="AZ42" s="274"/>
      <c r="BA42" s="274"/>
      <c r="BB42" s="274"/>
      <c r="BC42" s="274"/>
      <c r="BD42" s="275"/>
      <c r="BE42" s="273" t="s">
        <v>28</v>
      </c>
      <c r="BF42" s="274"/>
      <c r="BG42" s="274"/>
      <c r="BH42" s="274"/>
      <c r="BI42" s="274"/>
      <c r="BJ42" s="274"/>
      <c r="BK42" s="274"/>
      <c r="BL42" s="274"/>
      <c r="BM42" s="274"/>
      <c r="BN42" s="274"/>
      <c r="BO42" s="275"/>
      <c r="BP42" s="160">
        <f>BP41+BP40+BP39+BP38+BP37</f>
        <v>1582861.42</v>
      </c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2"/>
      <c r="CC42" s="38"/>
    </row>
    <row r="43" spans="1:82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</row>
    <row r="44" spans="1:82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</row>
    <row r="45" spans="1:82" ht="12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</row>
    <row r="46" spans="1:82" ht="12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</row>
    <row r="47" spans="1:82" ht="12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</row>
    <row r="48" spans="1:82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</row>
    <row r="49" spans="1:80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</row>
    <row r="50" spans="1:80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</row>
    <row r="51" spans="1:80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</row>
    <row r="52" spans="1:80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</row>
    <row r="53" spans="1:80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</row>
    <row r="55" spans="1:80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</row>
    <row r="56" spans="1:80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</row>
    <row r="58" spans="1:80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</row>
    <row r="59" spans="1:80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</row>
    <row r="61" spans="1:80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</row>
    <row r="62" spans="1:80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</row>
    <row r="63" spans="1:80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</row>
    <row r="64" spans="1:80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</row>
    <row r="65" spans="1:80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</row>
    <row r="66" spans="1:80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</row>
    <row r="67" spans="1:80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</row>
    <row r="68" spans="1:80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</row>
    <row r="69" spans="1:80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</row>
    <row r="70" spans="1:80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</row>
    <row r="71" spans="1:80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</row>
    <row r="72" spans="1:80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</row>
    <row r="73" spans="1:80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</row>
    <row r="74" spans="1:80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</row>
    <row r="75" spans="1:80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</row>
    <row r="76" spans="1:80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</row>
    <row r="77" spans="1:80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</row>
    <row r="78" spans="1:80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</row>
    <row r="79" spans="1:80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</row>
    <row r="80" spans="1:80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</row>
    <row r="81" spans="1:80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</row>
    <row r="82" spans="1:80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</row>
    <row r="83" spans="1:80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</row>
    <row r="84" spans="1:80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</row>
    <row r="85" spans="1:80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</row>
    <row r="86" spans="1:80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</row>
    <row r="87" spans="1:80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</row>
    <row r="88" spans="1:80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</row>
    <row r="89" spans="1:80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</row>
    <row r="90" spans="1:80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</row>
    <row r="91" spans="1:80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</row>
    <row r="92" spans="1:80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</row>
    <row r="93" spans="1:80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</row>
    <row r="94" spans="1:80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</row>
    <row r="95" spans="1:80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</row>
    <row r="96" spans="1:80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</row>
    <row r="97" spans="1:80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</row>
    <row r="98" spans="1:80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</row>
    <row r="99" spans="1:80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</row>
    <row r="100" spans="1:80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</row>
    <row r="101" spans="1:80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</row>
    <row r="102" spans="1:80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</row>
    <row r="103" spans="1:80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</row>
    <row r="104" spans="1:80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</row>
    <row r="105" spans="1:80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</row>
    <row r="106" spans="1:80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</row>
    <row r="107" spans="1:80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</row>
    <row r="108" spans="1:80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</row>
    <row r="109" spans="1:80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</row>
    <row r="110" spans="1:80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</row>
    <row r="111" spans="1:80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</row>
    <row r="112" spans="1:80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</row>
    <row r="113" spans="1:80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</row>
    <row r="114" spans="1:80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</row>
    <row r="115" spans="1:80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</row>
    <row r="116" spans="1:80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</row>
    <row r="117" spans="1:80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</row>
    <row r="118" spans="1:80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</row>
    <row r="119" spans="1:80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</row>
    <row r="120" spans="1:80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</row>
    <row r="121" spans="1:80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</row>
    <row r="122" spans="1:80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</row>
    <row r="123" spans="1:80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</row>
    <row r="124" spans="1:80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</row>
    <row r="125" spans="1:80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</row>
    <row r="126" spans="1:80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</row>
    <row r="127" spans="1:80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</row>
    <row r="128" spans="1:80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</row>
    <row r="129" spans="1:80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</row>
    <row r="130" spans="1:80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</row>
    <row r="131" spans="1:80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</row>
    <row r="132" spans="1:80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</row>
    <row r="133" spans="1:80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</row>
    <row r="134" spans="1:80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</row>
    <row r="135" spans="1:80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</row>
    <row r="136" spans="1:80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</row>
    <row r="137" spans="1:80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</row>
    <row r="138" spans="1:80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</row>
    <row r="139" spans="1:80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</row>
    <row r="140" spans="1:80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</row>
    <row r="141" spans="1:80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</row>
    <row r="142" spans="1:80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</row>
    <row r="143" spans="1:80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</row>
    <row r="144" spans="1:80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</row>
    <row r="145" spans="1:80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</row>
    <row r="146" spans="1:80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</row>
    <row r="147" spans="1:80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</row>
    <row r="148" spans="1:80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</row>
    <row r="149" spans="1:80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</row>
    <row r="150" spans="1:80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</row>
    <row r="151" spans="1:80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</row>
    <row r="152" spans="1:80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</row>
    <row r="153" spans="1:80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</row>
    <row r="154" spans="1:80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</row>
    <row r="155" spans="1:80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</row>
    <row r="156" spans="1:80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</row>
    <row r="157" spans="1:80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</row>
    <row r="158" spans="1:80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</row>
    <row r="159" spans="1:80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</row>
    <row r="160" spans="1:80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</row>
    <row r="161" spans="1:80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</row>
    <row r="162" spans="1:80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</row>
    <row r="163" spans="1:80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</row>
    <row r="164" spans="1:80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</row>
    <row r="165" spans="1:80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</row>
    <row r="166" spans="1:80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</row>
    <row r="167" spans="1:80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</row>
    <row r="168" spans="1:80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</row>
    <row r="169" spans="1:80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</row>
    <row r="170" spans="1:80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</row>
    <row r="171" spans="1:80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</row>
    <row r="172" spans="1:80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</row>
    <row r="173" spans="1:80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</row>
    <row r="174" spans="1:80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</row>
    <row r="175" spans="1:80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</row>
    <row r="176" spans="1:80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</row>
    <row r="177" spans="1:80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</row>
    <row r="178" spans="1:80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</row>
    <row r="179" spans="1:80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</row>
    <row r="180" spans="1:80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</row>
    <row r="181" spans="1:80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</row>
    <row r="182" spans="1:80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</row>
    <row r="183" spans="1:80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</row>
    <row r="184" spans="1:80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</row>
    <row r="185" spans="1:80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</row>
    <row r="186" spans="1:80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</row>
    <row r="187" spans="1:80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</row>
    <row r="188" spans="1:80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</row>
    <row r="189" spans="1:80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</row>
    <row r="190" spans="1:80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</row>
    <row r="191" spans="1:80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</row>
    <row r="192" spans="1:80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</row>
    <row r="193" spans="1:80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</row>
    <row r="194" spans="1:80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</row>
    <row r="195" spans="1:80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</row>
    <row r="196" spans="1:80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</row>
    <row r="197" spans="1:80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</row>
    <row r="198" spans="1:80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</row>
    <row r="199" spans="1:80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</row>
    <row r="200" spans="1:80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</row>
    <row r="201" spans="1:80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</row>
    <row r="202" spans="1:80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</row>
    <row r="203" spans="1:80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</row>
    <row r="204" spans="1:80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</row>
    <row r="205" spans="1:80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</row>
    <row r="206" spans="1:80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</row>
    <row r="207" spans="1:80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</row>
    <row r="208" spans="1:80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</row>
    <row r="209" spans="1:80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</row>
    <row r="210" spans="1:80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</row>
    <row r="211" spans="1:80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</row>
    <row r="212" spans="1:80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</row>
    <row r="213" spans="1:80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</row>
    <row r="214" spans="1:80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</row>
    <row r="215" spans="1:80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</row>
    <row r="216" spans="1:80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</row>
    <row r="217" spans="1:80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</row>
    <row r="218" spans="1:80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</row>
    <row r="219" spans="1:80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</row>
    <row r="220" spans="1:80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</row>
    <row r="221" spans="1:80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</row>
    <row r="222" spans="1:80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</row>
    <row r="223" spans="1:80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</row>
    <row r="224" spans="1:80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</row>
    <row r="225" spans="1:80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</row>
    <row r="226" spans="1:80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</row>
    <row r="227" spans="1:80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</row>
    <row r="228" spans="1:80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</row>
    <row r="229" spans="1:80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</row>
    <row r="230" spans="1:80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</row>
    <row r="231" spans="1:80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</row>
    <row r="232" spans="1:80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</row>
    <row r="233" spans="1:80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</row>
    <row r="234" spans="1:80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</row>
    <row r="235" spans="1:80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</row>
    <row r="236" spans="1:80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</row>
    <row r="237" spans="1:80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</row>
    <row r="238" spans="1:80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</row>
    <row r="239" spans="1:80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</row>
    <row r="240" spans="1:80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</row>
    <row r="241" spans="1:80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</row>
    <row r="242" spans="1:80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</row>
    <row r="243" spans="1:80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</row>
    <row r="244" spans="1:80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</row>
    <row r="245" spans="1:80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</row>
    <row r="246" spans="1:80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</row>
    <row r="247" spans="1:80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</row>
    <row r="248" spans="1:80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</row>
    <row r="249" spans="1:80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</row>
    <row r="250" spans="1:80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</row>
    <row r="251" spans="1:80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</row>
    <row r="252" spans="1:80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</row>
    <row r="253" spans="1:80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</row>
    <row r="254" spans="1:80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</row>
    <row r="255" spans="1:80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</row>
    <row r="256" spans="1:80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</row>
    <row r="257" spans="1:80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</row>
    <row r="258" spans="1:80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</row>
    <row r="259" spans="1:80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</row>
    <row r="260" spans="1:80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</row>
    <row r="261" spans="1:80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</row>
    <row r="262" spans="1:80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</row>
    <row r="263" spans="1:80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</row>
    <row r="264" spans="1:80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</row>
    <row r="265" spans="1:80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</row>
    <row r="266" spans="1:80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</row>
    <row r="267" spans="1:80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</row>
    <row r="268" spans="1:80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</row>
    <row r="269" spans="1:80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</row>
    <row r="270" spans="1:80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</row>
    <row r="271" spans="1:80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</row>
    <row r="272" spans="1:80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</row>
    <row r="273" spans="1:80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</row>
    <row r="274" spans="1:80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</row>
    <row r="275" spans="1:80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</row>
    <row r="276" spans="1:80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</row>
    <row r="277" spans="1:80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</row>
    <row r="278" spans="1:80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</row>
    <row r="279" spans="1:80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</row>
    <row r="280" spans="1:80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</row>
    <row r="281" spans="1:80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</row>
    <row r="282" spans="1:80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</row>
    <row r="283" spans="1:80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</row>
    <row r="284" spans="1:80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</row>
    <row r="285" spans="1:80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</row>
    <row r="286" spans="1:80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</row>
    <row r="287" spans="1:80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</row>
    <row r="288" spans="1:80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</row>
    <row r="289" spans="1:80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</row>
    <row r="290" spans="1:80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</row>
    <row r="291" spans="1:80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</row>
    <row r="292" spans="1:80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</row>
    <row r="293" spans="1:80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</row>
    <row r="294" spans="1:80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</row>
    <row r="295" spans="1:80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</row>
    <row r="296" spans="1:80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</row>
    <row r="297" spans="1:80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</row>
    <row r="298" spans="1:80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</row>
    <row r="299" spans="1:80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</row>
    <row r="300" spans="1:80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</row>
    <row r="301" spans="1:80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</row>
    <row r="302" spans="1:80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</row>
    <row r="303" spans="1:80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</row>
    <row r="304" spans="1:80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</row>
    <row r="305" spans="1:80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</row>
    <row r="306" spans="1:80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</row>
    <row r="307" spans="1:80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</row>
    <row r="308" spans="1:80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</row>
    <row r="309" spans="1:80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</row>
    <row r="310" spans="1:80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</row>
    <row r="311" spans="1:80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</row>
    <row r="312" spans="1:80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</row>
    <row r="313" spans="1:80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</row>
    <row r="314" spans="1:80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</row>
    <row r="315" spans="1:80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</row>
    <row r="316" spans="1:80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</row>
    <row r="317" spans="1:80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</row>
    <row r="318" spans="1:80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</row>
    <row r="319" spans="1:80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</row>
    <row r="320" spans="1:80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</row>
    <row r="321" spans="1:80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</row>
    <row r="322" spans="1:80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</row>
    <row r="323" spans="1:80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</row>
    <row r="324" spans="1:80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</row>
    <row r="325" spans="1:80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</row>
    <row r="326" spans="1:80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</row>
    <row r="327" spans="1:80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</row>
    <row r="328" spans="1:80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</row>
    <row r="329" spans="1:80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</row>
    <row r="330" spans="1:80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</row>
    <row r="331" spans="1:80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</row>
    <row r="332" spans="1:80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</row>
    <row r="333" spans="1:80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</row>
    <row r="334" spans="1:80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</row>
    <row r="335" spans="1:80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</row>
    <row r="336" spans="1:80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</row>
    <row r="337" spans="1:80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</row>
    <row r="338" spans="1:80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</row>
    <row r="339" spans="1:80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</row>
    <row r="340" spans="1:80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</row>
    <row r="341" spans="1:80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</row>
    <row r="342" spans="1:80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</row>
    <row r="343" spans="1:80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</row>
    <row r="344" spans="1:80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</row>
    <row r="345" spans="1:80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</row>
    <row r="346" spans="1:80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</row>
    <row r="347" spans="1:80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</row>
    <row r="348" spans="1:80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</row>
    <row r="349" spans="1:80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</row>
    <row r="350" spans="1:80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</row>
    <row r="351" spans="1:80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</row>
    <row r="352" spans="1:80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</row>
    <row r="353" spans="1:80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</row>
    <row r="354" spans="1:80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</row>
    <row r="355" spans="1:80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</row>
    <row r="356" spans="1:80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</row>
    <row r="357" spans="1:80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</row>
    <row r="358" spans="1:80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</row>
    <row r="359" spans="1:80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</row>
    <row r="360" spans="1:80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</row>
    <row r="361" spans="1:80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</row>
    <row r="362" spans="1:80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</row>
    <row r="363" spans="1:80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</row>
    <row r="364" spans="1:80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</row>
    <row r="365" spans="1:80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</row>
    <row r="366" spans="1:80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</row>
    <row r="367" spans="1:80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</row>
    <row r="368" spans="1:80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</row>
    <row r="369" spans="1:80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</row>
    <row r="370" spans="1:80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</row>
    <row r="371" spans="1:80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</row>
    <row r="372" spans="1:80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</row>
    <row r="373" spans="1:80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</row>
    <row r="374" spans="1:80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</row>
    <row r="375" spans="1:80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</row>
    <row r="376" spans="1:80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</row>
    <row r="377" spans="1:80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</row>
    <row r="378" spans="1:80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</row>
    <row r="379" spans="1:80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</row>
    <row r="380" spans="1:80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</row>
    <row r="381" spans="1:80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</row>
    <row r="382" spans="1:80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</row>
    <row r="383" spans="1:80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</row>
    <row r="384" spans="1:80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</row>
    <row r="385" spans="1:80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</row>
    <row r="386" spans="1:80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</row>
    <row r="387" spans="1:80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</row>
    <row r="388" spans="1:80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</row>
    <row r="389" spans="1:80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</row>
    <row r="390" spans="1:80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</row>
    <row r="391" spans="1:80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</row>
    <row r="392" spans="1:80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</row>
    <row r="393" spans="1:80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</row>
    <row r="394" spans="1:80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</row>
    <row r="395" spans="1:80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</row>
    <row r="396" spans="1:80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</row>
    <row r="397" spans="1:80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</row>
    <row r="398" spans="1:80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</row>
    <row r="399" spans="1:80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</row>
    <row r="400" spans="1:80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</row>
    <row r="401" spans="1:80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</row>
    <row r="402" spans="1:80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</row>
    <row r="403" spans="1:80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</row>
    <row r="404" spans="1:80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</row>
    <row r="405" spans="1:80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</row>
    <row r="406" spans="1:80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</row>
    <row r="407" spans="1:80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</row>
    <row r="408" spans="1:80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</row>
    <row r="409" spans="1:80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</row>
    <row r="410" spans="1:80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</row>
    <row r="411" spans="1:80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</row>
    <row r="412" spans="1:80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</row>
    <row r="413" spans="1:80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</row>
    <row r="414" spans="1:80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</row>
    <row r="415" spans="1:80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</row>
    <row r="416" spans="1:80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</row>
    <row r="417" spans="1:80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</row>
    <row r="418" spans="1:80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</row>
    <row r="419" spans="1:80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</row>
    <row r="420" spans="1:80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</row>
    <row r="421" spans="1:80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</row>
    <row r="422" spans="1:80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</row>
    <row r="423" spans="1:80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</row>
    <row r="424" spans="1:80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</row>
    <row r="425" spans="1:80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</row>
    <row r="426" spans="1:80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</row>
    <row r="427" spans="1:80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</row>
    <row r="428" spans="1:80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</row>
    <row r="429" spans="1:80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</row>
    <row r="430" spans="1:80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</row>
    <row r="431" spans="1:80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</row>
    <row r="432" spans="1:80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</row>
    <row r="433" spans="1:80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</row>
    <row r="434" spans="1:80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</row>
    <row r="435" spans="1:80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</row>
    <row r="436" spans="1:80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</row>
    <row r="437" spans="1:80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</row>
    <row r="438" spans="1:80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</row>
    <row r="439" spans="1:80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</row>
    <row r="440" spans="1:80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</row>
    <row r="441" spans="1:80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</row>
    <row r="442" spans="1:80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</row>
    <row r="443" spans="1:80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</row>
    <row r="444" spans="1:80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</row>
    <row r="445" spans="1:80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</row>
    <row r="446" spans="1:80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</row>
    <row r="447" spans="1:80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</row>
    <row r="448" spans="1:80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</row>
    <row r="449" spans="1:80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</row>
    <row r="450" spans="1:80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</row>
    <row r="451" spans="1:80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</row>
    <row r="452" spans="1:80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</row>
    <row r="453" spans="1:80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</row>
    <row r="454" spans="1:80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</row>
    <row r="455" spans="1:80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</row>
    <row r="456" spans="1:80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</row>
    <row r="457" spans="1:80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</row>
    <row r="458" spans="1:80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</row>
    <row r="459" spans="1:80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</row>
    <row r="460" spans="1:80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</row>
    <row r="461" spans="1:80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</row>
    <row r="462" spans="1:80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</row>
    <row r="463" spans="1:80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</row>
    <row r="464" spans="1:80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</row>
    <row r="465" spans="1:80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</row>
    <row r="466" spans="1:80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</row>
    <row r="467" spans="1:80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</row>
    <row r="468" spans="1:80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</row>
    <row r="469" spans="1:80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</row>
    <row r="470" spans="1:80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</row>
    <row r="471" spans="1:80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</row>
    <row r="472" spans="1:80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</row>
    <row r="473" spans="1:80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</row>
    <row r="474" spans="1:80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</row>
    <row r="475" spans="1:80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</row>
    <row r="476" spans="1:80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</row>
    <row r="477" spans="1:80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</row>
    <row r="478" spans="1:80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</row>
    <row r="479" spans="1:80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</row>
    <row r="480" spans="1:80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</row>
    <row r="481" spans="1:80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</row>
    <row r="482" spans="1:80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</row>
    <row r="483" spans="1:80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</row>
    <row r="484" spans="1:80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</row>
    <row r="485" spans="1:80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</row>
    <row r="486" spans="1:80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</row>
    <row r="487" spans="1:80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</row>
    <row r="488" spans="1:80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</row>
    <row r="489" spans="1:80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</row>
    <row r="490" spans="1:80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</row>
    <row r="491" spans="1:80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</row>
    <row r="492" spans="1:80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</row>
    <row r="493" spans="1:80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</row>
    <row r="494" spans="1:80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</row>
    <row r="495" spans="1:80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</row>
    <row r="496" spans="1:80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</row>
    <row r="497" spans="1:80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</row>
    <row r="498" spans="1:80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</row>
    <row r="499" spans="1:80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</row>
    <row r="500" spans="1:80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</row>
    <row r="501" spans="1:80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</row>
    <row r="502" spans="1:80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</row>
    <row r="503" spans="1:80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</row>
    <row r="504" spans="1:80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</row>
    <row r="505" spans="1:80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</row>
    <row r="506" spans="1:80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</row>
    <row r="507" spans="1:80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</row>
    <row r="508" spans="1:80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</row>
    <row r="509" spans="1:80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</row>
    <row r="510" spans="1:80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</row>
    <row r="511" spans="1:80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</row>
    <row r="512" spans="1:80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</row>
    <row r="513" spans="1:80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</row>
    <row r="514" spans="1:80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</row>
    <row r="515" spans="1:80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</row>
    <row r="516" spans="1:80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</row>
    <row r="517" spans="1:80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</row>
    <row r="518" spans="1:80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</row>
    <row r="519" spans="1:80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</row>
    <row r="520" spans="1:80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</row>
    <row r="521" spans="1:80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</row>
    <row r="522" spans="1:80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</row>
    <row r="523" spans="1:80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</row>
    <row r="524" spans="1:80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</row>
    <row r="525" spans="1:80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</row>
    <row r="526" spans="1:80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</row>
    <row r="527" spans="1:80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</row>
    <row r="528" spans="1:80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</row>
    <row r="529" spans="1:80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</row>
    <row r="530" spans="1:80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</row>
    <row r="531" spans="1:80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</row>
    <row r="532" spans="1:80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</row>
    <row r="533" spans="1:80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</row>
    <row r="534" spans="1:80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</row>
    <row r="535" spans="1:80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</row>
    <row r="536" spans="1:80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</row>
    <row r="537" spans="1:80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</row>
    <row r="538" spans="1:80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</row>
    <row r="539" spans="1:80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</row>
    <row r="540" spans="1:80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</row>
    <row r="541" spans="1:80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</row>
    <row r="542" spans="1:80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</row>
    <row r="543" spans="1:80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</row>
    <row r="544" spans="1:80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</row>
    <row r="545" spans="1:80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</row>
    <row r="546" spans="1:80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</row>
    <row r="547" spans="1:80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</row>
    <row r="548" spans="1:80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</row>
    <row r="549" spans="1:80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</row>
    <row r="550" spans="1:80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</row>
    <row r="551" spans="1:80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</row>
    <row r="552" spans="1:80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</row>
    <row r="553" spans="1:80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</row>
    <row r="554" spans="1:80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</row>
    <row r="555" spans="1:80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</row>
    <row r="556" spans="1:80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</row>
    <row r="557" spans="1:80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</row>
    <row r="558" spans="1:80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</row>
    <row r="559" spans="1:80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</row>
    <row r="560" spans="1:80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</row>
    <row r="561" spans="1:80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</row>
    <row r="562" spans="1:80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</row>
    <row r="563" spans="1:80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</row>
    <row r="564" spans="1:80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</row>
    <row r="565" spans="1:80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</row>
    <row r="566" spans="1:80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</row>
    <row r="567" spans="1:80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</row>
    <row r="568" spans="1:80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</row>
    <row r="569" spans="1:80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</row>
    <row r="570" spans="1:80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</row>
    <row r="571" spans="1:80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</row>
    <row r="572" spans="1:80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</row>
    <row r="573" spans="1:80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</row>
    <row r="574" spans="1:80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</row>
    <row r="575" spans="1:80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</row>
    <row r="576" spans="1:80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</row>
    <row r="577" spans="1:80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</row>
    <row r="578" spans="1:80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</row>
    <row r="579" spans="1:80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</row>
    <row r="580" spans="1:80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</row>
    <row r="581" spans="1:80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</row>
    <row r="582" spans="1:80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</row>
    <row r="583" spans="1:80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</row>
    <row r="584" spans="1:80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</row>
    <row r="585" spans="1:80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</row>
    <row r="586" spans="1:80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</row>
    <row r="587" spans="1:80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</row>
    <row r="588" spans="1:80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</row>
    <row r="589" spans="1:80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</row>
    <row r="590" spans="1:80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</row>
    <row r="591" spans="1:80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</row>
    <row r="592" spans="1:80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</row>
    <row r="593" spans="1:80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</row>
    <row r="594" spans="1:80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</row>
    <row r="595" spans="1:80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</row>
    <row r="596" spans="1:80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</row>
    <row r="597" spans="1:80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</row>
    <row r="598" spans="1:80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</row>
    <row r="599" spans="1:80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</row>
    <row r="600" spans="1:80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</row>
    <row r="601" spans="1:80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</row>
    <row r="602" spans="1:80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</row>
    <row r="603" spans="1:80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</row>
    <row r="604" spans="1:80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</row>
    <row r="605" spans="1:80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</row>
    <row r="606" spans="1:80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</row>
    <row r="607" spans="1:80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</row>
    <row r="608" spans="1:80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</row>
    <row r="609" spans="1:80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</row>
    <row r="610" spans="1:80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</row>
    <row r="611" spans="1:80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</row>
    <row r="612" spans="1:80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</row>
    <row r="613" spans="1:80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</row>
    <row r="614" spans="1:80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</row>
    <row r="615" spans="1:80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</row>
    <row r="616" spans="1:80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</row>
    <row r="617" spans="1:80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</row>
    <row r="618" spans="1:80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</row>
    <row r="619" spans="1:80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</row>
    <row r="620" spans="1:80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</row>
    <row r="621" spans="1:80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</row>
    <row r="622" spans="1:80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</row>
    <row r="623" spans="1:80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</row>
    <row r="624" spans="1:80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</row>
    <row r="625" spans="1:80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</row>
    <row r="626" spans="1:80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</row>
    <row r="627" spans="1:80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</row>
    <row r="628" spans="1:80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</row>
    <row r="629" spans="1:80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</row>
    <row r="630" spans="1:80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</row>
    <row r="631" spans="1:80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</row>
    <row r="632" spans="1:80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</row>
    <row r="633" spans="1:80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</row>
    <row r="634" spans="1:80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</row>
    <row r="635" spans="1:80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</row>
    <row r="636" spans="1:80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</row>
    <row r="637" spans="1:80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</row>
    <row r="638" spans="1:80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</row>
    <row r="639" spans="1:80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</row>
    <row r="640" spans="1:80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</row>
    <row r="641" spans="1:80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</row>
    <row r="642" spans="1:80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</row>
    <row r="643" spans="1:80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</row>
    <row r="644" spans="1:80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</row>
    <row r="645" spans="1:80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</row>
    <row r="646" spans="1:80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</row>
    <row r="647" spans="1:80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</row>
    <row r="648" spans="1:80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</row>
    <row r="649" spans="1:80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</row>
    <row r="650" spans="1:80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</row>
    <row r="651" spans="1:80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</row>
    <row r="652" spans="1:80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</row>
    <row r="653" spans="1:80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</row>
    <row r="654" spans="1:80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</row>
    <row r="655" spans="1:80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</row>
    <row r="656" spans="1:80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</row>
    <row r="657" spans="1:80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</row>
    <row r="658" spans="1:80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</row>
    <row r="659" spans="1:80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</row>
    <row r="660" spans="1:80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</row>
    <row r="661" spans="1:80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</row>
    <row r="662" spans="1:80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</row>
    <row r="663" spans="1:80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</row>
    <row r="664" spans="1:80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</row>
    <row r="665" spans="1:80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</row>
    <row r="666" spans="1:80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</row>
    <row r="667" spans="1:80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</row>
    <row r="668" spans="1:80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</row>
    <row r="669" spans="1:80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</row>
    <row r="670" spans="1:80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</row>
    <row r="671" spans="1:80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</row>
    <row r="672" spans="1:80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</row>
    <row r="673" spans="1:80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</row>
    <row r="674" spans="1:80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</row>
    <row r="675" spans="1:80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</row>
    <row r="676" spans="1:80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</row>
    <row r="677" spans="1:80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</row>
    <row r="678" spans="1:80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</row>
    <row r="679" spans="1:80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</row>
    <row r="680" spans="1:80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</row>
    <row r="681" spans="1:80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</row>
    <row r="682" spans="1:80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</row>
    <row r="683" spans="1:80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</row>
    <row r="684" spans="1:80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</row>
    <row r="685" spans="1:80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</row>
    <row r="686" spans="1:80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</row>
    <row r="687" spans="1:80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</row>
    <row r="688" spans="1:80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</row>
    <row r="689" spans="1:80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</row>
    <row r="690" spans="1:80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</row>
    <row r="691" spans="1:80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</row>
    <row r="692" spans="1:80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</row>
    <row r="693" spans="1:80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</row>
    <row r="694" spans="1:80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</row>
    <row r="695" spans="1:80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</row>
    <row r="696" spans="1:80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</row>
    <row r="697" spans="1:80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</row>
    <row r="698" spans="1:80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</row>
    <row r="699" spans="1:80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</row>
    <row r="700" spans="1:80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</row>
    <row r="701" spans="1:80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</row>
    <row r="702" spans="1:80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</row>
    <row r="703" spans="1:80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</row>
    <row r="704" spans="1:80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</row>
    <row r="705" spans="1:80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</row>
    <row r="706" spans="1:80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</row>
    <row r="707" spans="1:80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</row>
    <row r="708" spans="1:80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</row>
    <row r="709" spans="1:80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</row>
    <row r="710" spans="1:80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</row>
    <row r="711" spans="1:80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</row>
    <row r="712" spans="1:80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</row>
    <row r="713" spans="1:80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</row>
    <row r="714" spans="1:80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</row>
    <row r="715" spans="1:80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</row>
    <row r="716" spans="1:80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</row>
    <row r="717" spans="1:80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</row>
    <row r="718" spans="1:80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</row>
    <row r="719" spans="1:80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</row>
    <row r="720" spans="1:80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</row>
    <row r="721" spans="1:80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</row>
    <row r="722" spans="1:80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</row>
    <row r="723" spans="1:80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</row>
    <row r="724" spans="1:80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</row>
    <row r="725" spans="1:80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</row>
    <row r="726" spans="1:80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</row>
    <row r="727" spans="1:80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</row>
    <row r="728" spans="1:80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</row>
    <row r="729" spans="1:80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</row>
    <row r="730" spans="1:80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</row>
    <row r="731" spans="1:80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</row>
    <row r="732" spans="1:80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</row>
    <row r="733" spans="1:80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</row>
    <row r="734" spans="1:80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</row>
    <row r="735" spans="1:80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</row>
    <row r="736" spans="1:80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</row>
    <row r="737" spans="1:80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</row>
    <row r="738" spans="1:80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</row>
    <row r="739" spans="1:80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</row>
    <row r="740" spans="1:80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</row>
    <row r="741" spans="1:80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</row>
    <row r="742" spans="1:80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</row>
    <row r="743" spans="1:80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</row>
    <row r="744" spans="1:80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</row>
    <row r="745" spans="1:80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</row>
    <row r="746" spans="1:80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</row>
    <row r="747" spans="1:80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</row>
    <row r="748" spans="1:80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</row>
    <row r="749" spans="1:80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</row>
    <row r="750" spans="1:80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</row>
    <row r="751" spans="1:80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</row>
    <row r="752" spans="1:80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</row>
    <row r="753" spans="1:80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</row>
    <row r="754" spans="1:80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</row>
    <row r="755" spans="1:80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</row>
    <row r="756" spans="1:80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</row>
    <row r="757" spans="1:80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</row>
    <row r="758" spans="1:80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</row>
    <row r="759" spans="1:80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</row>
    <row r="760" spans="1:80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</row>
    <row r="761" spans="1:80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</row>
    <row r="762" spans="1:80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</row>
    <row r="763" spans="1:80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</row>
    <row r="764" spans="1:80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</row>
    <row r="765" spans="1:80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</row>
    <row r="766" spans="1:80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</row>
    <row r="767" spans="1:80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</row>
    <row r="768" spans="1:80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</row>
    <row r="769" spans="1:80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</row>
    <row r="770" spans="1:80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</row>
    <row r="771" spans="1:80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</row>
    <row r="772" spans="1:80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</row>
    <row r="773" spans="1:80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</row>
    <row r="774" spans="1:80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</row>
    <row r="775" spans="1:80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</row>
    <row r="776" spans="1:80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</row>
    <row r="777" spans="1:80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</row>
    <row r="778" spans="1:80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</row>
    <row r="779" spans="1:80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</row>
    <row r="780" spans="1:80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</row>
    <row r="781" spans="1:80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</row>
    <row r="782" spans="1:80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</row>
    <row r="783" spans="1:80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</row>
    <row r="784" spans="1:80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</row>
    <row r="785" spans="1:80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</row>
    <row r="786" spans="1:80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</row>
    <row r="787" spans="1:80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</row>
    <row r="788" spans="1:80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</row>
    <row r="789" spans="1:80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</row>
    <row r="790" spans="1:80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</row>
    <row r="791" spans="1:80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</row>
    <row r="792" spans="1:80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</row>
    <row r="793" spans="1:80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</row>
    <row r="794" spans="1:80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</row>
    <row r="795" spans="1:80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</row>
    <row r="796" spans="1:80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</row>
    <row r="797" spans="1:80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</row>
    <row r="798" spans="1:80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</row>
    <row r="799" spans="1:80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</row>
    <row r="800" spans="1:80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</row>
    <row r="801" spans="1:80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</row>
    <row r="802" spans="1:80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</row>
    <row r="803" spans="1:80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</row>
    <row r="804" spans="1:80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</row>
    <row r="805" spans="1:80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</row>
    <row r="806" spans="1:80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</row>
    <row r="807" spans="1:80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</row>
    <row r="808" spans="1:80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</row>
    <row r="809" spans="1:80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</row>
    <row r="810" spans="1:80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</row>
    <row r="811" spans="1:80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</row>
    <row r="812" spans="1:80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</row>
    <row r="813" spans="1:80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</row>
    <row r="814" spans="1:80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</row>
    <row r="815" spans="1:80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</row>
    <row r="816" spans="1:80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</row>
    <row r="817" spans="1:80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</row>
    <row r="818" spans="1:80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</row>
    <row r="819" spans="1:80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</row>
    <row r="820" spans="1:80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</row>
    <row r="821" spans="1:80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</row>
    <row r="822" spans="1:80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</row>
    <row r="823" spans="1:80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</row>
    <row r="824" spans="1:80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</row>
    <row r="825" spans="1:80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</row>
    <row r="826" spans="1:80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</row>
    <row r="827" spans="1:80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</row>
    <row r="828" spans="1:80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</row>
    <row r="829" spans="1:80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</row>
    <row r="830" spans="1:80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</row>
    <row r="831" spans="1:80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</row>
    <row r="832" spans="1:80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</row>
    <row r="833" spans="1:80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</row>
    <row r="834" spans="1:80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</row>
    <row r="835" spans="1:80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</row>
    <row r="836" spans="1:80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</row>
    <row r="837" spans="1:80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</row>
    <row r="838" spans="1:80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</row>
    <row r="839" spans="1:80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</row>
    <row r="840" spans="1:80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</row>
    <row r="841" spans="1:80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</row>
    <row r="842" spans="1:80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</row>
    <row r="843" spans="1:80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</row>
    <row r="844" spans="1:80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</row>
    <row r="845" spans="1:80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</row>
    <row r="846" spans="1:80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</row>
    <row r="847" spans="1:80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</row>
    <row r="848" spans="1:80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</row>
    <row r="849" spans="1:80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</row>
    <row r="850" spans="1:80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</row>
    <row r="851" spans="1:80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</row>
    <row r="852" spans="1:80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</row>
    <row r="853" spans="1:80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</row>
    <row r="854" spans="1:80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</row>
    <row r="855" spans="1:80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</row>
    <row r="856" spans="1:80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</row>
    <row r="857" spans="1:80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</row>
    <row r="858" spans="1:80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</row>
    <row r="859" spans="1:80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</row>
    <row r="860" spans="1:80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</row>
    <row r="861" spans="1:80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</row>
    <row r="862" spans="1:80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</row>
    <row r="863" spans="1:80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</row>
    <row r="864" spans="1:80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</row>
    <row r="865" spans="1:80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</row>
    <row r="866" spans="1:80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</row>
    <row r="867" spans="1:80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</row>
    <row r="868" spans="1:80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</row>
    <row r="869" spans="1:80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</row>
    <row r="870" spans="1:80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</row>
    <row r="871" spans="1:80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</row>
    <row r="872" spans="1:80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</row>
    <row r="873" spans="1:80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</row>
    <row r="874" spans="1:80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</row>
    <row r="875" spans="1:80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</row>
    <row r="876" spans="1:80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</row>
    <row r="877" spans="1:80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</row>
    <row r="878" spans="1:80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</row>
    <row r="879" spans="1:80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</row>
    <row r="880" spans="1:80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</row>
    <row r="881" spans="1:80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</row>
    <row r="882" spans="1:80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</row>
    <row r="883" spans="1:80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</row>
    <row r="884" spans="1:80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</row>
    <row r="885" spans="1:80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</row>
    <row r="886" spans="1:80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</row>
    <row r="887" spans="1:80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</row>
    <row r="888" spans="1:80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</row>
    <row r="889" spans="1:80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</row>
    <row r="890" spans="1:80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</row>
    <row r="891" spans="1:80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</row>
    <row r="892" spans="1:80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</row>
    <row r="893" spans="1:80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</row>
    <row r="894" spans="1:80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</row>
    <row r="895" spans="1:80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</row>
    <row r="896" spans="1:80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</row>
    <row r="897" spans="1:80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</row>
    <row r="898" spans="1:80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</row>
    <row r="899" spans="1:80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</row>
    <row r="900" spans="1:80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</row>
    <row r="901" spans="1:80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</row>
    <row r="902" spans="1:80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</row>
    <row r="903" spans="1:80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</row>
    <row r="904" spans="1:80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</row>
    <row r="905" spans="1:80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</row>
    <row r="906" spans="1:80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</row>
    <row r="907" spans="1:80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</row>
    <row r="908" spans="1:80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</row>
    <row r="909" spans="1:80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</row>
    <row r="910" spans="1:80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</row>
    <row r="911" spans="1:80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</row>
    <row r="912" spans="1:80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</row>
    <row r="913" spans="1:80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</row>
    <row r="914" spans="1:80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</row>
    <row r="915" spans="1:80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</row>
    <row r="916" spans="1:80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</row>
    <row r="917" spans="1:80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</row>
    <row r="918" spans="1:80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</row>
    <row r="919" spans="1:80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</row>
    <row r="920" spans="1:80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</row>
    <row r="921" spans="1:80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</row>
    <row r="922" spans="1:80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</row>
    <row r="923" spans="1:80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</row>
    <row r="924" spans="1:80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</row>
    <row r="925" spans="1:80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</row>
    <row r="926" spans="1:80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</row>
    <row r="927" spans="1:80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</row>
    <row r="928" spans="1:80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</row>
    <row r="929" spans="1:80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</row>
    <row r="930" spans="1:80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</row>
    <row r="931" spans="1:80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</row>
    <row r="932" spans="1:80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</row>
    <row r="933" spans="1:80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</row>
    <row r="934" spans="1:80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</row>
    <row r="935" spans="1:80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</row>
    <row r="936" spans="1:80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</row>
    <row r="937" spans="1:80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</row>
    <row r="938" spans="1:80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</row>
    <row r="939" spans="1:80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</row>
    <row r="940" spans="1:80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</row>
    <row r="941" spans="1:80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</row>
    <row r="942" spans="1:80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</row>
    <row r="943" spans="1:80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</row>
    <row r="944" spans="1:80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</row>
    <row r="945" spans="1:80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</row>
    <row r="946" spans="1:80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</row>
    <row r="947" spans="1:80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</row>
    <row r="948" spans="1:80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</row>
    <row r="949" spans="1:80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</row>
    <row r="950" spans="1:80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</row>
    <row r="951" spans="1:80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</row>
    <row r="952" spans="1:80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</row>
    <row r="953" spans="1:80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</row>
    <row r="954" spans="1:80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</row>
    <row r="955" spans="1:80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</row>
    <row r="956" spans="1:80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</row>
    <row r="957" spans="1:80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</row>
    <row r="958" spans="1:80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</row>
    <row r="959" spans="1:80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</row>
    <row r="960" spans="1:80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</row>
    <row r="961" spans="1:80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</row>
    <row r="962" spans="1:80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</row>
    <row r="963" spans="1:80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</row>
    <row r="964" spans="1:80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</row>
    <row r="965" spans="1:80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</row>
    <row r="966" spans="1:80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</row>
    <row r="967" spans="1:80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</row>
    <row r="968" spans="1:80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</row>
    <row r="969" spans="1:80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</row>
    <row r="970" spans="1:80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</row>
    <row r="971" spans="1:80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</row>
    <row r="972" spans="1:80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</row>
    <row r="973" spans="1:80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</row>
    <row r="974" spans="1:80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</row>
    <row r="975" spans="1:80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</row>
    <row r="976" spans="1:80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</row>
    <row r="977" spans="1:80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</row>
    <row r="978" spans="1:80" ht="12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</row>
    <row r="979" spans="1:80" ht="12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</row>
    <row r="980" spans="1:80" ht="12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</row>
    <row r="981" spans="1:80" ht="12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</row>
    <row r="982" spans="1:80" ht="12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</row>
    <row r="983" spans="1:80" ht="12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</row>
    <row r="984" spans="1:80" ht="12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</row>
    <row r="985" spans="1:80" ht="12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</row>
    <row r="986" spans="1:80" ht="12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</row>
    <row r="987" spans="1:80" ht="12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</row>
    <row r="988" spans="1:80" ht="12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</row>
    <row r="989" spans="1:80" ht="12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</row>
    <row r="990" spans="1:80" ht="12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</row>
    <row r="991" spans="1:80" ht="12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</row>
    <row r="992" spans="1:80" ht="12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</row>
    <row r="993" spans="1:80" ht="12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</row>
    <row r="994" spans="1:80" ht="12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</row>
    <row r="995" spans="1:80" ht="12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</row>
  </sheetData>
  <mergeCells count="160">
    <mergeCell ref="A30:CB30"/>
    <mergeCell ref="AN28:AV28"/>
    <mergeCell ref="AU33:BD33"/>
    <mergeCell ref="A15:D15"/>
    <mergeCell ref="A16:D16"/>
    <mergeCell ref="BP16:CB16"/>
    <mergeCell ref="A19:CB19"/>
    <mergeCell ref="E15:AI15"/>
    <mergeCell ref="A22:D22"/>
    <mergeCell ref="E22:AM22"/>
    <mergeCell ref="A25:D25"/>
    <mergeCell ref="E25:AM25"/>
    <mergeCell ref="AJ16:AT16"/>
    <mergeCell ref="AJ15:AT15"/>
    <mergeCell ref="BJ24:CB24"/>
    <mergeCell ref="AW23:BI23"/>
    <mergeCell ref="AN23:AV23"/>
    <mergeCell ref="BJ23:CB23"/>
    <mergeCell ref="A24:D24"/>
    <mergeCell ref="E24:AM24"/>
    <mergeCell ref="AW25:BI25"/>
    <mergeCell ref="AN25:AV25"/>
    <mergeCell ref="A1:CB1"/>
    <mergeCell ref="S3:CB3"/>
    <mergeCell ref="AH5:CB5"/>
    <mergeCell ref="A7:CB7"/>
    <mergeCell ref="E21:AM21"/>
    <mergeCell ref="A21:D21"/>
    <mergeCell ref="A14:D14"/>
    <mergeCell ref="E16:AI16"/>
    <mergeCell ref="E11:AI11"/>
    <mergeCell ref="E12:AI12"/>
    <mergeCell ref="AU12:BD12"/>
    <mergeCell ref="BE12:BO12"/>
    <mergeCell ref="E13:AI13"/>
    <mergeCell ref="AJ13:AT13"/>
    <mergeCell ref="AU13:BD13"/>
    <mergeCell ref="BE13:BO13"/>
    <mergeCell ref="A13:D13"/>
    <mergeCell ref="A11:D11"/>
    <mergeCell ref="A12:D12"/>
    <mergeCell ref="BE16:BO16"/>
    <mergeCell ref="BE15:BO15"/>
    <mergeCell ref="AU16:BD16"/>
    <mergeCell ref="BP11:CB11"/>
    <mergeCell ref="BE11:BO11"/>
    <mergeCell ref="BP13:CB13"/>
    <mergeCell ref="BP12:CB12"/>
    <mergeCell ref="AW21:BI21"/>
    <mergeCell ref="AN21:AV21"/>
    <mergeCell ref="BJ21:CB21"/>
    <mergeCell ref="A10:D10"/>
    <mergeCell ref="A9:D9"/>
    <mergeCell ref="AJ9:AT9"/>
    <mergeCell ref="E9:AI9"/>
    <mergeCell ref="AJ10:AT10"/>
    <mergeCell ref="AJ12:AT12"/>
    <mergeCell ref="AU9:BD9"/>
    <mergeCell ref="BE9:BO9"/>
    <mergeCell ref="AU10:BD10"/>
    <mergeCell ref="E10:AI10"/>
    <mergeCell ref="BE10:BO10"/>
    <mergeCell ref="AJ11:AT11"/>
    <mergeCell ref="AU11:BD11"/>
    <mergeCell ref="BP10:CB10"/>
    <mergeCell ref="BP9:CB9"/>
    <mergeCell ref="AJ14:AT14"/>
    <mergeCell ref="BP14:CB14"/>
    <mergeCell ref="BP15:CB15"/>
    <mergeCell ref="AU15:BD15"/>
    <mergeCell ref="AU14:BD14"/>
    <mergeCell ref="BE14:BO14"/>
    <mergeCell ref="E14:AI14"/>
    <mergeCell ref="BJ25:CB25"/>
    <mergeCell ref="AW24:BI24"/>
    <mergeCell ref="AN24:AV24"/>
    <mergeCell ref="AW22:BI22"/>
    <mergeCell ref="AN22:AV22"/>
    <mergeCell ref="AW28:BI28"/>
    <mergeCell ref="BJ22:CB22"/>
    <mergeCell ref="AW26:BI26"/>
    <mergeCell ref="AN26:AV26"/>
    <mergeCell ref="BJ27:CB27"/>
    <mergeCell ref="E27:AM27"/>
    <mergeCell ref="AN27:AV27"/>
    <mergeCell ref="AW27:BI27"/>
    <mergeCell ref="BJ26:CB26"/>
    <mergeCell ref="E28:AM28"/>
    <mergeCell ref="BP40:CB40"/>
    <mergeCell ref="AJ38:AT38"/>
    <mergeCell ref="AU38:BD38"/>
    <mergeCell ref="AJ40:AT40"/>
    <mergeCell ref="AU40:BD40"/>
    <mergeCell ref="AU34:BD34"/>
    <mergeCell ref="BE35:BO35"/>
    <mergeCell ref="BP35:CB35"/>
    <mergeCell ref="BJ28:CB28"/>
    <mergeCell ref="AJ33:AT33"/>
    <mergeCell ref="BP34:CB34"/>
    <mergeCell ref="BE34:BO34"/>
    <mergeCell ref="BP39:CB39"/>
    <mergeCell ref="BP38:CB38"/>
    <mergeCell ref="BE38:BO38"/>
    <mergeCell ref="BE39:BO39"/>
    <mergeCell ref="BE36:BO36"/>
    <mergeCell ref="BP36:CB36"/>
    <mergeCell ref="BE32:BO32"/>
    <mergeCell ref="BE33:BO33"/>
    <mergeCell ref="BP33:CB33"/>
    <mergeCell ref="AU35:BD35"/>
    <mergeCell ref="AU36:BD36"/>
    <mergeCell ref="AJ34:AT34"/>
    <mergeCell ref="A39:D39"/>
    <mergeCell ref="BE40:BO40"/>
    <mergeCell ref="AU39:BD39"/>
    <mergeCell ref="AJ41:AT41"/>
    <mergeCell ref="E42:AI42"/>
    <mergeCell ref="AJ37:AT37"/>
    <mergeCell ref="A23:D23"/>
    <mergeCell ref="E23:AM23"/>
    <mergeCell ref="A26:D26"/>
    <mergeCell ref="E26:AM26"/>
    <mergeCell ref="A27:D27"/>
    <mergeCell ref="A28:D28"/>
    <mergeCell ref="E33:AI33"/>
    <mergeCell ref="A33:D33"/>
    <mergeCell ref="A34:D34"/>
    <mergeCell ref="E34:AI34"/>
    <mergeCell ref="A35:D35"/>
    <mergeCell ref="E35:AI35"/>
    <mergeCell ref="A42:D42"/>
    <mergeCell ref="A41:D41"/>
    <mergeCell ref="A38:D38"/>
    <mergeCell ref="A40:D40"/>
    <mergeCell ref="A37:D37"/>
    <mergeCell ref="AJ35:AT35"/>
    <mergeCell ref="E41:AI41"/>
    <mergeCell ref="E38:AI38"/>
    <mergeCell ref="E40:AI40"/>
    <mergeCell ref="BE37:BO37"/>
    <mergeCell ref="E39:AI39"/>
    <mergeCell ref="AK39:AT39"/>
    <mergeCell ref="AU42:BD42"/>
    <mergeCell ref="BP41:CB41"/>
    <mergeCell ref="A32:D32"/>
    <mergeCell ref="E32:AI32"/>
    <mergeCell ref="AJ32:AT32"/>
    <mergeCell ref="AU32:BD32"/>
    <mergeCell ref="BP32:CB32"/>
    <mergeCell ref="BE42:BO42"/>
    <mergeCell ref="BP42:CB42"/>
    <mergeCell ref="AJ42:AT42"/>
    <mergeCell ref="E36:AI36"/>
    <mergeCell ref="A36:D36"/>
    <mergeCell ref="AJ36:AT36"/>
    <mergeCell ref="BP37:CB37"/>
    <mergeCell ref="E37:AI37"/>
    <mergeCell ref="AU41:BD41"/>
    <mergeCell ref="BE41:BO41"/>
    <mergeCell ref="AU37:BD37"/>
  </mergeCells>
  <pageMargins left="0.7" right="0.7" top="0.75" bottom="0.75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G1001"/>
  <sheetViews>
    <sheetView showGridLines="0" tabSelected="1" topLeftCell="A22" zoomScaleSheetLayoutView="100" workbookViewId="0">
      <selection activeCell="BN44" sqref="BN44:CB44"/>
    </sheetView>
  </sheetViews>
  <sheetFormatPr defaultColWidth="14.44140625" defaultRowHeight="15" customHeight="1"/>
  <cols>
    <col min="1" max="39" width="1.109375" customWidth="1"/>
    <col min="40" max="40" width="0.109375" customWidth="1"/>
    <col min="41" max="44" width="1.109375" hidden="1" customWidth="1"/>
    <col min="45" max="53" width="1.109375" customWidth="1"/>
    <col min="54" max="54" width="0.109375" hidden="1" customWidth="1"/>
    <col min="55" max="55" width="5.6640625" hidden="1" customWidth="1"/>
    <col min="56" max="77" width="1.109375" customWidth="1"/>
    <col min="78" max="78" width="0.44140625" customWidth="1"/>
    <col min="79" max="79" width="1.109375" hidden="1" customWidth="1"/>
    <col min="80" max="80" width="6.88671875" customWidth="1"/>
  </cols>
  <sheetData>
    <row r="1" spans="1:85" ht="15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</row>
    <row r="2" spans="1:85" ht="15.75" customHeight="1">
      <c r="A2" s="174" t="s">
        <v>140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D2" s="324" t="s">
        <v>185</v>
      </c>
      <c r="CE2" s="324"/>
      <c r="CF2" s="324"/>
      <c r="CG2" s="324"/>
    </row>
    <row r="3" spans="1:85" ht="9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</row>
    <row r="4" spans="1:85" ht="12.75" customHeight="1">
      <c r="A4" s="171" t="s">
        <v>1</v>
      </c>
      <c r="B4" s="178"/>
      <c r="C4" s="178"/>
      <c r="D4" s="179"/>
      <c r="E4" s="171" t="s">
        <v>4</v>
      </c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9"/>
      <c r="BD4" s="171" t="s">
        <v>7</v>
      </c>
      <c r="BE4" s="178"/>
      <c r="BF4" s="178"/>
      <c r="BG4" s="178"/>
      <c r="BH4" s="178"/>
      <c r="BI4" s="178"/>
      <c r="BJ4" s="178"/>
      <c r="BK4" s="178"/>
      <c r="BL4" s="178"/>
      <c r="BM4" s="179"/>
      <c r="BN4" s="171" t="s">
        <v>104</v>
      </c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9"/>
      <c r="CD4" s="86" t="s">
        <v>186</v>
      </c>
      <c r="CE4" s="86" t="s">
        <v>187</v>
      </c>
      <c r="CF4" s="86" t="s">
        <v>188</v>
      </c>
      <c r="CG4" s="86" t="s">
        <v>189</v>
      </c>
    </row>
    <row r="5" spans="1:85" ht="12.75" customHeight="1">
      <c r="A5" s="146" t="s">
        <v>9</v>
      </c>
      <c r="B5" s="167"/>
      <c r="C5" s="167"/>
      <c r="D5" s="168"/>
      <c r="E5" s="14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8"/>
      <c r="BD5" s="146" t="s">
        <v>121</v>
      </c>
      <c r="BE5" s="167"/>
      <c r="BF5" s="167"/>
      <c r="BG5" s="167"/>
      <c r="BH5" s="167"/>
      <c r="BI5" s="167"/>
      <c r="BJ5" s="167"/>
      <c r="BK5" s="167"/>
      <c r="BL5" s="167"/>
      <c r="BM5" s="168"/>
      <c r="BN5" s="146" t="s">
        <v>122</v>
      </c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8"/>
      <c r="CD5" s="85" t="s">
        <v>190</v>
      </c>
      <c r="CE5" s="85">
        <v>4</v>
      </c>
      <c r="CF5" s="85">
        <v>650</v>
      </c>
      <c r="CG5" s="85">
        <f>CE5*CF5</f>
        <v>2600</v>
      </c>
    </row>
    <row r="6" spans="1:85" ht="12.75" customHeight="1">
      <c r="A6" s="146"/>
      <c r="B6" s="167"/>
      <c r="C6" s="167"/>
      <c r="D6" s="168"/>
      <c r="E6" s="149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202"/>
      <c r="BD6" s="146"/>
      <c r="BE6" s="167"/>
      <c r="BF6" s="167"/>
      <c r="BG6" s="167"/>
      <c r="BH6" s="167"/>
      <c r="BI6" s="167"/>
      <c r="BJ6" s="167"/>
      <c r="BK6" s="167"/>
      <c r="BL6" s="167"/>
      <c r="BM6" s="168"/>
      <c r="BN6" s="146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8"/>
      <c r="CD6" s="85" t="s">
        <v>191</v>
      </c>
      <c r="CE6" s="85">
        <v>8</v>
      </c>
      <c r="CF6" s="85">
        <v>1150</v>
      </c>
      <c r="CG6" s="85">
        <f>CE6*CF6</f>
        <v>9200</v>
      </c>
    </row>
    <row r="7" spans="1:85" ht="12.75" customHeight="1">
      <c r="A7" s="152">
        <v>1</v>
      </c>
      <c r="B7" s="169"/>
      <c r="C7" s="169"/>
      <c r="D7" s="170"/>
      <c r="E7" s="152">
        <v>2</v>
      </c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70"/>
      <c r="BD7" s="152">
        <v>3</v>
      </c>
      <c r="BE7" s="169"/>
      <c r="BF7" s="169"/>
      <c r="BG7" s="169"/>
      <c r="BH7" s="169"/>
      <c r="BI7" s="169"/>
      <c r="BJ7" s="169"/>
      <c r="BK7" s="169"/>
      <c r="BL7" s="169"/>
      <c r="BM7" s="170"/>
      <c r="BN7" s="152">
        <v>4</v>
      </c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70"/>
      <c r="CD7" s="85" t="s">
        <v>192</v>
      </c>
      <c r="CE7" s="85">
        <v>1</v>
      </c>
      <c r="CF7" s="85">
        <v>1400</v>
      </c>
      <c r="CG7" s="85">
        <f>CE7*CF7</f>
        <v>1400</v>
      </c>
    </row>
    <row r="8" spans="1:85" s="24" customFormat="1" ht="12.75" customHeight="1">
      <c r="A8" s="189">
        <v>1</v>
      </c>
      <c r="B8" s="190"/>
      <c r="C8" s="190"/>
      <c r="D8" s="191"/>
      <c r="E8" s="186" t="s">
        <v>169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8"/>
      <c r="AN8" s="313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6"/>
      <c r="BB8" s="308">
        <v>2</v>
      </c>
      <c r="BC8" s="296"/>
      <c r="BD8" s="296"/>
      <c r="BE8" s="296"/>
      <c r="BF8" s="296"/>
      <c r="BG8" s="296"/>
      <c r="BH8" s="296"/>
      <c r="BI8" s="296"/>
      <c r="BJ8" s="296"/>
      <c r="BK8" s="296"/>
      <c r="BL8" s="296"/>
      <c r="BM8" s="297"/>
      <c r="BN8" s="347">
        <v>147208.18</v>
      </c>
      <c r="BO8" s="348"/>
      <c r="BP8" s="348"/>
      <c r="BQ8" s="348"/>
      <c r="BR8" s="348"/>
      <c r="BS8" s="348"/>
      <c r="BT8" s="348"/>
      <c r="BU8" s="348"/>
      <c r="BV8" s="348"/>
      <c r="BW8" s="348"/>
      <c r="BX8" s="348"/>
      <c r="BY8" s="348"/>
      <c r="BZ8" s="348"/>
      <c r="CA8" s="348"/>
      <c r="CB8" s="349"/>
      <c r="CD8" s="87" t="s">
        <v>193</v>
      </c>
      <c r="CE8" s="88">
        <v>2</v>
      </c>
      <c r="CF8" s="88">
        <v>1150</v>
      </c>
      <c r="CG8" s="88">
        <f>CE8*CF8</f>
        <v>2300</v>
      </c>
    </row>
    <row r="9" spans="1:85" s="24" customFormat="1" ht="12.75" customHeight="1">
      <c r="A9" s="122">
        <v>2</v>
      </c>
      <c r="B9" s="123"/>
      <c r="C9" s="123"/>
      <c r="D9" s="124"/>
      <c r="E9" s="304" t="s">
        <v>180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8"/>
      <c r="AN9" s="77"/>
      <c r="AO9" s="81"/>
      <c r="AP9" s="81"/>
      <c r="AQ9" s="81"/>
      <c r="AR9" s="81"/>
      <c r="AS9" s="305"/>
      <c r="AT9" s="305"/>
      <c r="AU9" s="305"/>
      <c r="AV9" s="305"/>
      <c r="AW9" s="305"/>
      <c r="AX9" s="305"/>
      <c r="AY9" s="305"/>
      <c r="AZ9" s="305"/>
      <c r="BA9" s="306"/>
      <c r="BB9" s="76"/>
      <c r="BC9" s="78"/>
      <c r="BD9" s="296"/>
      <c r="BE9" s="296"/>
      <c r="BF9" s="296"/>
      <c r="BG9" s="296"/>
      <c r="BH9" s="296"/>
      <c r="BI9" s="296"/>
      <c r="BJ9" s="296"/>
      <c r="BK9" s="296"/>
      <c r="BL9" s="296"/>
      <c r="BM9" s="297"/>
      <c r="BN9" s="347">
        <v>21895.33</v>
      </c>
      <c r="BO9" s="348"/>
      <c r="BP9" s="348"/>
      <c r="BQ9" s="348"/>
      <c r="BR9" s="348"/>
      <c r="BS9" s="348"/>
      <c r="BT9" s="348"/>
      <c r="BU9" s="348"/>
      <c r="BV9" s="348"/>
      <c r="BW9" s="348"/>
      <c r="BX9" s="348"/>
      <c r="BY9" s="348"/>
      <c r="BZ9" s="348"/>
      <c r="CA9" s="348"/>
      <c r="CB9" s="349"/>
      <c r="CD9" s="89" t="s">
        <v>145</v>
      </c>
      <c r="CE9" s="84"/>
      <c r="CF9" s="84"/>
      <c r="CG9" s="90">
        <f>CG5+CG6+CG7+CG8</f>
        <v>15500</v>
      </c>
    </row>
    <row r="10" spans="1:85" s="24" customFormat="1" ht="12.75" customHeight="1">
      <c r="A10" s="122">
        <v>3</v>
      </c>
      <c r="B10" s="123"/>
      <c r="C10" s="123"/>
      <c r="D10" s="124"/>
      <c r="E10" s="303" t="s">
        <v>171</v>
      </c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  <c r="AN10" s="9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94"/>
      <c r="BB10" s="93"/>
      <c r="BC10" s="92"/>
      <c r="BD10" s="296">
        <v>1</v>
      </c>
      <c r="BE10" s="296"/>
      <c r="BF10" s="296"/>
      <c r="BG10" s="296"/>
      <c r="BH10" s="296"/>
      <c r="BI10" s="296"/>
      <c r="BJ10" s="296"/>
      <c r="BK10" s="296"/>
      <c r="BL10" s="296"/>
      <c r="BM10" s="297"/>
      <c r="BN10" s="347">
        <v>39915.08</v>
      </c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9"/>
      <c r="CD10" s="95"/>
      <c r="CE10" s="39"/>
      <c r="CF10" s="39"/>
      <c r="CG10" s="96"/>
    </row>
    <row r="11" spans="1:85" s="24" customFormat="1" ht="12.75" customHeight="1">
      <c r="A11" s="122"/>
      <c r="B11" s="123"/>
      <c r="C11" s="123"/>
      <c r="D11" s="124"/>
      <c r="E11" s="287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9"/>
      <c r="AN11" s="97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94"/>
      <c r="BB11" s="100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9"/>
      <c r="BN11" s="119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1"/>
      <c r="CD11" s="95"/>
      <c r="CE11" s="39"/>
      <c r="CF11" s="39"/>
      <c r="CG11" s="96"/>
    </row>
    <row r="12" spans="1:85" s="24" customFormat="1" ht="24.9" customHeight="1">
      <c r="A12" s="290">
        <v>4</v>
      </c>
      <c r="B12" s="291"/>
      <c r="C12" s="291"/>
      <c r="D12" s="292"/>
      <c r="E12" s="293" t="s">
        <v>172</v>
      </c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5"/>
      <c r="AN12" s="47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9"/>
      <c r="BB12" s="46"/>
      <c r="BC12" s="50"/>
      <c r="BD12" s="296">
        <v>1</v>
      </c>
      <c r="BE12" s="296"/>
      <c r="BF12" s="296"/>
      <c r="BG12" s="296"/>
      <c r="BH12" s="296"/>
      <c r="BI12" s="296"/>
      <c r="BJ12" s="296"/>
      <c r="BK12" s="296"/>
      <c r="BL12" s="296"/>
      <c r="BM12" s="297"/>
      <c r="BN12" s="347">
        <v>46906.6</v>
      </c>
      <c r="BO12" s="348"/>
      <c r="BP12" s="348"/>
      <c r="BQ12" s="348"/>
      <c r="BR12" s="348"/>
      <c r="BS12" s="348"/>
      <c r="BT12" s="348"/>
      <c r="BU12" s="348"/>
      <c r="BV12" s="348"/>
      <c r="BW12" s="348"/>
      <c r="BX12" s="348"/>
      <c r="BY12" s="348"/>
      <c r="BZ12" s="348"/>
      <c r="CA12" s="348"/>
      <c r="CB12" s="349"/>
    </row>
    <row r="13" spans="1:85" s="24" customFormat="1" ht="15.75" customHeight="1">
      <c r="A13" s="290">
        <v>5</v>
      </c>
      <c r="B13" s="291"/>
      <c r="C13" s="291"/>
      <c r="D13" s="292"/>
      <c r="E13" s="298" t="s">
        <v>27</v>
      </c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300"/>
      <c r="AN13" s="53"/>
      <c r="AO13" s="52"/>
      <c r="AP13" s="52"/>
      <c r="AQ13" s="52"/>
      <c r="AR13" s="52"/>
      <c r="AS13" s="301"/>
      <c r="AT13" s="301"/>
      <c r="AU13" s="301"/>
      <c r="AV13" s="301"/>
      <c r="AW13" s="301"/>
      <c r="AX13" s="301"/>
      <c r="AY13" s="301"/>
      <c r="AZ13" s="301"/>
      <c r="BA13" s="302"/>
      <c r="BB13" s="51"/>
      <c r="BC13" s="54"/>
      <c r="BD13" s="296"/>
      <c r="BE13" s="296"/>
      <c r="BF13" s="296"/>
      <c r="BG13" s="296"/>
      <c r="BH13" s="296"/>
      <c r="BI13" s="296"/>
      <c r="BJ13" s="296"/>
      <c r="BK13" s="296"/>
      <c r="BL13" s="296"/>
      <c r="BM13" s="297"/>
      <c r="BN13" s="160">
        <f>BN12+BN10+BN9+BN8+BN11</f>
        <v>255925.19</v>
      </c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4"/>
    </row>
    <row r="14" spans="1:85" s="24" customFormat="1" ht="15.75" customHeight="1">
      <c r="A14" s="314">
        <v>6</v>
      </c>
      <c r="B14" s="315"/>
      <c r="C14" s="315"/>
      <c r="D14" s="316"/>
      <c r="E14" s="116" t="s">
        <v>181</v>
      </c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79"/>
      <c r="AO14" s="80"/>
      <c r="AP14" s="80"/>
      <c r="AQ14" s="80"/>
      <c r="AR14" s="80"/>
      <c r="AS14" s="165"/>
      <c r="AT14" s="165"/>
      <c r="AU14" s="165"/>
      <c r="AV14" s="165"/>
      <c r="AW14" s="165"/>
      <c r="AX14" s="165"/>
      <c r="AY14" s="165"/>
      <c r="AZ14" s="165"/>
      <c r="BA14" s="166"/>
      <c r="BB14" s="82"/>
      <c r="BC14" s="83"/>
      <c r="BD14" s="317">
        <v>1</v>
      </c>
      <c r="BE14" s="317"/>
      <c r="BF14" s="317"/>
      <c r="BG14" s="317"/>
      <c r="BH14" s="317"/>
      <c r="BI14" s="317"/>
      <c r="BJ14" s="317"/>
      <c r="BK14" s="317"/>
      <c r="BL14" s="317"/>
      <c r="BM14" s="318"/>
      <c r="BN14" s="356">
        <v>1039322.88</v>
      </c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58"/>
    </row>
    <row r="15" spans="1:85" s="24" customFormat="1" ht="15.75" customHeight="1">
      <c r="A15" s="312">
        <v>7</v>
      </c>
      <c r="B15" s="312"/>
      <c r="C15" s="312"/>
      <c r="D15" s="312"/>
      <c r="E15" s="298" t="s">
        <v>27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300"/>
      <c r="AN15" s="35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7"/>
      <c r="BB15" s="308"/>
      <c r="BC15" s="296"/>
      <c r="BD15" s="296"/>
      <c r="BE15" s="296"/>
      <c r="BF15" s="296"/>
      <c r="BG15" s="296"/>
      <c r="BH15" s="296"/>
      <c r="BI15" s="296"/>
      <c r="BJ15" s="296"/>
      <c r="BK15" s="296"/>
      <c r="BL15" s="296"/>
      <c r="BM15" s="297"/>
      <c r="BN15" s="309">
        <f>BN14+BN13</f>
        <v>1295248.07</v>
      </c>
      <c r="BO15" s="310"/>
      <c r="BP15" s="310"/>
      <c r="BQ15" s="310"/>
      <c r="BR15" s="310"/>
      <c r="BS15" s="310"/>
      <c r="BT15" s="310"/>
      <c r="BU15" s="310"/>
      <c r="BV15" s="310"/>
      <c r="BW15" s="310"/>
      <c r="BX15" s="310"/>
      <c r="BY15" s="310"/>
      <c r="BZ15" s="310"/>
      <c r="CA15" s="310"/>
      <c r="CB15" s="311"/>
    </row>
    <row r="16" spans="1:85" s="24" customFormat="1" ht="15.75" customHeight="1">
      <c r="A16" s="39"/>
      <c r="B16" s="39"/>
      <c r="C16" s="39"/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1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</row>
    <row r="17" spans="1:80" ht="15.75" customHeight="1">
      <c r="A17" s="174" t="s">
        <v>139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</row>
    <row r="18" spans="1:80" ht="9.7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</row>
    <row r="19" spans="1:80" ht="12.75" customHeight="1">
      <c r="A19" s="171" t="s">
        <v>1</v>
      </c>
      <c r="B19" s="178"/>
      <c r="C19" s="178"/>
      <c r="D19" s="179"/>
      <c r="E19" s="171" t="s">
        <v>4</v>
      </c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9"/>
      <c r="AS19" s="171" t="s">
        <v>7</v>
      </c>
      <c r="AT19" s="178"/>
      <c r="AU19" s="178"/>
      <c r="AV19" s="178"/>
      <c r="AW19" s="178"/>
      <c r="AX19" s="178"/>
      <c r="AY19" s="178"/>
      <c r="AZ19" s="178"/>
      <c r="BA19" s="178"/>
      <c r="BB19" s="179"/>
      <c r="BC19" s="171" t="s">
        <v>123</v>
      </c>
      <c r="BD19" s="178"/>
      <c r="BE19" s="178"/>
      <c r="BF19" s="178"/>
      <c r="BG19" s="178"/>
      <c r="BH19" s="178"/>
      <c r="BI19" s="178"/>
      <c r="BJ19" s="178"/>
      <c r="BK19" s="178"/>
      <c r="BL19" s="178"/>
      <c r="BM19" s="179"/>
      <c r="BN19" s="171" t="s">
        <v>8</v>
      </c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9"/>
    </row>
    <row r="20" spans="1:80" ht="12.75" customHeight="1">
      <c r="A20" s="146" t="s">
        <v>9</v>
      </c>
      <c r="B20" s="167"/>
      <c r="C20" s="167"/>
      <c r="D20" s="168"/>
      <c r="E20" s="146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8"/>
      <c r="AS20" s="146"/>
      <c r="AT20" s="167"/>
      <c r="AU20" s="167"/>
      <c r="AV20" s="167"/>
      <c r="AW20" s="167"/>
      <c r="AX20" s="167"/>
      <c r="AY20" s="167"/>
      <c r="AZ20" s="167"/>
      <c r="BA20" s="167"/>
      <c r="BB20" s="168"/>
      <c r="BC20" s="146" t="s">
        <v>124</v>
      </c>
      <c r="BD20" s="167"/>
      <c r="BE20" s="167"/>
      <c r="BF20" s="167"/>
      <c r="BG20" s="167"/>
      <c r="BH20" s="167"/>
      <c r="BI20" s="167"/>
      <c r="BJ20" s="167"/>
      <c r="BK20" s="167"/>
      <c r="BL20" s="167"/>
      <c r="BM20" s="168"/>
      <c r="BN20" s="146" t="s">
        <v>125</v>
      </c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8"/>
    </row>
    <row r="21" spans="1:80" ht="12.75" customHeight="1">
      <c r="A21" s="146"/>
      <c r="B21" s="167"/>
      <c r="C21" s="167"/>
      <c r="D21" s="168"/>
      <c r="E21" s="146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8"/>
      <c r="AS21" s="146"/>
      <c r="AT21" s="167"/>
      <c r="AU21" s="167"/>
      <c r="AV21" s="167"/>
      <c r="AW21" s="167"/>
      <c r="AX21" s="167"/>
      <c r="AY21" s="167"/>
      <c r="AZ21" s="167"/>
      <c r="BA21" s="167"/>
      <c r="BB21" s="168"/>
      <c r="BC21" s="146" t="s">
        <v>18</v>
      </c>
      <c r="BD21" s="167"/>
      <c r="BE21" s="167"/>
      <c r="BF21" s="167"/>
      <c r="BG21" s="167"/>
      <c r="BH21" s="167"/>
      <c r="BI21" s="167"/>
      <c r="BJ21" s="167"/>
      <c r="BK21" s="167"/>
      <c r="BL21" s="167"/>
      <c r="BM21" s="168"/>
      <c r="BN21" s="146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8"/>
    </row>
    <row r="22" spans="1:80" ht="12.75" customHeight="1">
      <c r="A22" s="152"/>
      <c r="B22" s="169"/>
      <c r="C22" s="169"/>
      <c r="D22" s="170"/>
      <c r="E22" s="152">
        <v>1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70"/>
      <c r="AS22" s="152">
        <v>2</v>
      </c>
      <c r="AT22" s="169"/>
      <c r="AU22" s="169"/>
      <c r="AV22" s="169"/>
      <c r="AW22" s="169"/>
      <c r="AX22" s="169"/>
      <c r="AY22" s="169"/>
      <c r="AZ22" s="169"/>
      <c r="BA22" s="169"/>
      <c r="BB22" s="170"/>
      <c r="BC22" s="152">
        <v>3</v>
      </c>
      <c r="BD22" s="169"/>
      <c r="BE22" s="169"/>
      <c r="BF22" s="169"/>
      <c r="BG22" s="169"/>
      <c r="BH22" s="169"/>
      <c r="BI22" s="169"/>
      <c r="BJ22" s="169"/>
      <c r="BK22" s="169"/>
      <c r="BL22" s="169"/>
      <c r="BM22" s="170"/>
      <c r="BN22" s="152">
        <v>4</v>
      </c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70"/>
    </row>
    <row r="23" spans="1:80" ht="12.75" customHeight="1">
      <c r="A23" s="206">
        <v>1</v>
      </c>
      <c r="B23" s="249"/>
      <c r="C23" s="249"/>
      <c r="D23" s="250"/>
      <c r="E23" s="206" t="s">
        <v>166</v>
      </c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50"/>
      <c r="AS23" s="206">
        <v>23</v>
      </c>
      <c r="AT23" s="249"/>
      <c r="AU23" s="249"/>
      <c r="AV23" s="249"/>
      <c r="AW23" s="249"/>
      <c r="AX23" s="249"/>
      <c r="AY23" s="249"/>
      <c r="AZ23" s="249"/>
      <c r="BA23" s="249"/>
      <c r="BB23" s="250"/>
      <c r="BC23" s="308">
        <v>600</v>
      </c>
      <c r="BD23" s="192"/>
      <c r="BE23" s="192"/>
      <c r="BF23" s="192"/>
      <c r="BG23" s="192"/>
      <c r="BH23" s="192"/>
      <c r="BI23" s="192"/>
      <c r="BJ23" s="192"/>
      <c r="BK23" s="192"/>
      <c r="BL23" s="192"/>
      <c r="BM23" s="193"/>
      <c r="BN23" s="264">
        <v>13800</v>
      </c>
      <c r="BO23" s="265"/>
      <c r="BP23" s="265"/>
      <c r="BQ23" s="265"/>
      <c r="BR23" s="265"/>
      <c r="BS23" s="265"/>
      <c r="BT23" s="265"/>
      <c r="BU23" s="265"/>
      <c r="BV23" s="265"/>
      <c r="BW23" s="265"/>
      <c r="BX23" s="265"/>
      <c r="BY23" s="265"/>
      <c r="BZ23" s="265"/>
      <c r="CA23" s="265"/>
      <c r="CB23" s="266"/>
    </row>
    <row r="24" spans="1:80" s="18" customFormat="1" ht="12.75" customHeight="1">
      <c r="A24" s="186">
        <v>2</v>
      </c>
      <c r="B24" s="187"/>
      <c r="C24" s="187"/>
      <c r="D24" s="188"/>
      <c r="E24" s="186" t="s">
        <v>148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8"/>
      <c r="AS24" s="186"/>
      <c r="AT24" s="187"/>
      <c r="AU24" s="187"/>
      <c r="AV24" s="187"/>
      <c r="AW24" s="187"/>
      <c r="AX24" s="187"/>
      <c r="AY24" s="187"/>
      <c r="AZ24" s="187"/>
      <c r="BA24" s="187"/>
      <c r="BB24" s="188"/>
      <c r="BC24" s="308"/>
      <c r="BD24" s="296"/>
      <c r="BE24" s="296"/>
      <c r="BF24" s="296"/>
      <c r="BG24" s="296"/>
      <c r="BH24" s="296"/>
      <c r="BI24" s="296"/>
      <c r="BJ24" s="296"/>
      <c r="BK24" s="296"/>
      <c r="BL24" s="296"/>
      <c r="BM24" s="297"/>
      <c r="BN24" s="119">
        <v>60000</v>
      </c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1"/>
    </row>
    <row r="25" spans="1:80" s="18" customFormat="1" ht="12.75" customHeight="1">
      <c r="A25" s="186">
        <v>3</v>
      </c>
      <c r="B25" s="187"/>
      <c r="C25" s="187"/>
      <c r="D25" s="188"/>
      <c r="E25" s="186" t="s">
        <v>142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8"/>
      <c r="AS25" s="186"/>
      <c r="AT25" s="187"/>
      <c r="AU25" s="187"/>
      <c r="AV25" s="187"/>
      <c r="AW25" s="187"/>
      <c r="AX25" s="187"/>
      <c r="AY25" s="187"/>
      <c r="AZ25" s="187"/>
      <c r="BA25" s="187"/>
      <c r="BB25" s="188"/>
      <c r="BC25" s="308"/>
      <c r="BD25" s="296"/>
      <c r="BE25" s="296"/>
      <c r="BF25" s="296"/>
      <c r="BG25" s="296"/>
      <c r="BH25" s="296"/>
      <c r="BI25" s="296"/>
      <c r="BJ25" s="296"/>
      <c r="BK25" s="296"/>
      <c r="BL25" s="296"/>
      <c r="BM25" s="297"/>
      <c r="BN25" s="119">
        <v>10000</v>
      </c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1"/>
    </row>
    <row r="26" spans="1:80" s="33" customFormat="1" ht="12.75" customHeight="1">
      <c r="A26" s="186">
        <v>4</v>
      </c>
      <c r="B26" s="187"/>
      <c r="C26" s="187"/>
      <c r="D26" s="188"/>
      <c r="E26" s="186" t="s">
        <v>154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25"/>
      <c r="AO26" s="25"/>
      <c r="AP26" s="25"/>
      <c r="AQ26" s="25"/>
      <c r="AR26" s="26"/>
      <c r="AS26" s="186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8"/>
      <c r="BN26" s="119">
        <v>55000</v>
      </c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1"/>
    </row>
    <row r="27" spans="1:80" s="55" customFormat="1" ht="12.75" customHeight="1">
      <c r="A27" s="186">
        <v>5</v>
      </c>
      <c r="B27" s="187"/>
      <c r="C27" s="187"/>
      <c r="D27" s="188"/>
      <c r="E27" s="186" t="s">
        <v>155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25"/>
      <c r="AO27" s="25"/>
      <c r="AP27" s="25"/>
      <c r="AQ27" s="25"/>
      <c r="AR27" s="26"/>
      <c r="AS27" s="186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8"/>
      <c r="BN27" s="119">
        <v>71200</v>
      </c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1"/>
    </row>
    <row r="28" spans="1:80" s="64" customFormat="1" ht="12.75" customHeight="1">
      <c r="A28" s="307">
        <v>6</v>
      </c>
      <c r="B28" s="299"/>
      <c r="C28" s="299"/>
      <c r="D28" s="300"/>
      <c r="E28" s="307" t="s">
        <v>27</v>
      </c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62"/>
      <c r="AO28" s="62"/>
      <c r="AP28" s="62"/>
      <c r="AQ28" s="62"/>
      <c r="AR28" s="63"/>
      <c r="AS28" s="307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300"/>
      <c r="BN28" s="160">
        <f>BN23+BN24+BN25+BN26+BV27+BN27</f>
        <v>210000</v>
      </c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3"/>
      <c r="CA28" s="163"/>
      <c r="CB28" s="164"/>
    </row>
    <row r="29" spans="1:80" s="64" customFormat="1" ht="12.75" customHeight="1">
      <c r="A29" s="307">
        <v>7</v>
      </c>
      <c r="B29" s="299"/>
      <c r="C29" s="299"/>
      <c r="D29" s="300"/>
      <c r="E29" s="186" t="s">
        <v>183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62"/>
      <c r="AO29" s="62"/>
      <c r="AP29" s="62"/>
      <c r="AQ29" s="62"/>
      <c r="AR29" s="63"/>
      <c r="AS29" s="307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300"/>
      <c r="BN29" s="160">
        <v>32000</v>
      </c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4"/>
    </row>
    <row r="30" spans="1:80" s="18" customFormat="1" ht="12.75" customHeight="1">
      <c r="A30" s="186">
        <v>8</v>
      </c>
      <c r="B30" s="187"/>
      <c r="C30" s="187"/>
      <c r="D30" s="188"/>
      <c r="E30" s="186" t="s">
        <v>162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25"/>
      <c r="AO30" s="25"/>
      <c r="AP30" s="25"/>
      <c r="AQ30" s="25"/>
      <c r="AR30" s="26"/>
      <c r="AS30" s="186">
        <v>12</v>
      </c>
      <c r="AT30" s="187"/>
      <c r="AU30" s="187"/>
      <c r="AV30" s="187"/>
      <c r="AW30" s="187"/>
      <c r="AX30" s="187"/>
      <c r="AY30" s="187"/>
      <c r="AZ30" s="187"/>
      <c r="BA30" s="187"/>
      <c r="BB30" s="26"/>
      <c r="BC30" s="23"/>
      <c r="BD30" s="296">
        <v>90</v>
      </c>
      <c r="BE30" s="296"/>
      <c r="BF30" s="296"/>
      <c r="BG30" s="296"/>
      <c r="BH30" s="296"/>
      <c r="BI30" s="296"/>
      <c r="BJ30" s="296"/>
      <c r="BK30" s="296"/>
      <c r="BL30" s="296"/>
      <c r="BM30" s="297"/>
      <c r="BN30" s="160">
        <v>136805.41</v>
      </c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4"/>
    </row>
    <row r="31" spans="1:80" s="66" customFormat="1" ht="12.75" customHeight="1">
      <c r="A31" s="186">
        <v>9</v>
      </c>
      <c r="B31" s="187"/>
      <c r="C31" s="187"/>
      <c r="D31" s="188"/>
      <c r="E31" s="186" t="s">
        <v>182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25"/>
      <c r="AO31" s="25"/>
      <c r="AP31" s="25"/>
      <c r="AQ31" s="25"/>
      <c r="AR31" s="26"/>
      <c r="AS31" s="186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8"/>
      <c r="BN31" s="160">
        <v>211680</v>
      </c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4"/>
    </row>
    <row r="32" spans="1:80" s="27" customFormat="1" ht="12.75" customHeight="1">
      <c r="A32" s="186">
        <v>10</v>
      </c>
      <c r="B32" s="187"/>
      <c r="C32" s="187"/>
      <c r="D32" s="188"/>
      <c r="E32" s="186" t="s">
        <v>161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28"/>
      <c r="AO32" s="28"/>
      <c r="AP32" s="28"/>
      <c r="AQ32" s="28"/>
      <c r="AR32" s="29"/>
      <c r="AS32" s="30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2"/>
      <c r="BN32" s="160">
        <v>5317924.62</v>
      </c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4"/>
    </row>
    <row r="33" spans="1:80" s="65" customFormat="1" ht="27" customHeight="1">
      <c r="A33" s="319">
        <v>11</v>
      </c>
      <c r="B33" s="320"/>
      <c r="C33" s="320"/>
      <c r="D33" s="321"/>
      <c r="E33" s="307" t="s">
        <v>27</v>
      </c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3"/>
      <c r="AS33" s="319" t="s">
        <v>28</v>
      </c>
      <c r="AT33" s="320"/>
      <c r="AU33" s="320"/>
      <c r="AV33" s="320"/>
      <c r="AW33" s="320"/>
      <c r="AX33" s="320"/>
      <c r="AY33" s="320"/>
      <c r="AZ33" s="320"/>
      <c r="BA33" s="320"/>
      <c r="BB33" s="321"/>
      <c r="BC33" s="307" t="s">
        <v>28</v>
      </c>
      <c r="BD33" s="322"/>
      <c r="BE33" s="322"/>
      <c r="BF33" s="322"/>
      <c r="BG33" s="322"/>
      <c r="BH33" s="322"/>
      <c r="BI33" s="322"/>
      <c r="BJ33" s="322"/>
      <c r="BK33" s="322"/>
      <c r="BL33" s="322"/>
      <c r="BM33" s="323"/>
      <c r="BN33" s="325">
        <f>BN32+BN31+BN30+BN29+BN28</f>
        <v>5908410.0300000003</v>
      </c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BY33" s="326"/>
      <c r="BZ33" s="326"/>
      <c r="CA33" s="326"/>
      <c r="CB33" s="327"/>
    </row>
    <row r="34" spans="1:80" ht="12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</row>
    <row r="35" spans="1:80" ht="12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</row>
    <row r="36" spans="1:80" s="18" customFormat="1" ht="15.75" customHeight="1">
      <c r="A36" s="174" t="s">
        <v>141</v>
      </c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</row>
    <row r="37" spans="1:80" s="18" customFormat="1" ht="9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</row>
    <row r="38" spans="1:80" s="18" customFormat="1" ht="12.75" customHeight="1">
      <c r="A38" s="171" t="s">
        <v>1</v>
      </c>
      <c r="B38" s="178"/>
      <c r="C38" s="178"/>
      <c r="D38" s="179"/>
      <c r="E38" s="171" t="s">
        <v>4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9"/>
      <c r="BD38" s="171" t="s">
        <v>7</v>
      </c>
      <c r="BE38" s="178"/>
      <c r="BF38" s="178"/>
      <c r="BG38" s="178"/>
      <c r="BH38" s="178"/>
      <c r="BI38" s="178"/>
      <c r="BJ38" s="178"/>
      <c r="BK38" s="178"/>
      <c r="BL38" s="178"/>
      <c r="BM38" s="179"/>
      <c r="BN38" s="171" t="s">
        <v>104</v>
      </c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9"/>
    </row>
    <row r="39" spans="1:80" s="18" customFormat="1" ht="12.75" customHeight="1">
      <c r="A39" s="146" t="s">
        <v>9</v>
      </c>
      <c r="B39" s="167"/>
      <c r="C39" s="167"/>
      <c r="D39" s="168"/>
      <c r="E39" s="146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8"/>
      <c r="BD39" s="146"/>
      <c r="BE39" s="167"/>
      <c r="BF39" s="167"/>
      <c r="BG39" s="167"/>
      <c r="BH39" s="167"/>
      <c r="BI39" s="167"/>
      <c r="BJ39" s="167"/>
      <c r="BK39" s="167"/>
      <c r="BL39" s="167"/>
      <c r="BM39" s="168"/>
      <c r="BN39" s="146" t="s">
        <v>143</v>
      </c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8"/>
    </row>
    <row r="40" spans="1:80" s="18" customFormat="1" ht="12.75" customHeight="1">
      <c r="A40" s="146"/>
      <c r="B40" s="167"/>
      <c r="C40" s="167"/>
      <c r="D40" s="168"/>
      <c r="E40" s="149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202"/>
      <c r="BD40" s="146"/>
      <c r="BE40" s="167"/>
      <c r="BF40" s="167"/>
      <c r="BG40" s="167"/>
      <c r="BH40" s="167"/>
      <c r="BI40" s="167"/>
      <c r="BJ40" s="167"/>
      <c r="BK40" s="167"/>
      <c r="BL40" s="167"/>
      <c r="BM40" s="168"/>
      <c r="BN40" s="146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8"/>
    </row>
    <row r="41" spans="1:80" s="18" customFormat="1" ht="12.75" customHeight="1">
      <c r="A41" s="152">
        <v>1</v>
      </c>
      <c r="B41" s="169"/>
      <c r="C41" s="169"/>
      <c r="D41" s="170"/>
      <c r="E41" s="152">
        <v>2</v>
      </c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70"/>
      <c r="BD41" s="152">
        <v>3</v>
      </c>
      <c r="BE41" s="169"/>
      <c r="BF41" s="169"/>
      <c r="BG41" s="169"/>
      <c r="BH41" s="169"/>
      <c r="BI41" s="169"/>
      <c r="BJ41" s="169"/>
      <c r="BK41" s="169"/>
      <c r="BL41" s="169"/>
      <c r="BM41" s="170"/>
      <c r="BN41" s="152">
        <v>4</v>
      </c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70"/>
    </row>
    <row r="42" spans="1:80" s="24" customFormat="1" ht="12.75" customHeight="1">
      <c r="A42" s="186">
        <v>2</v>
      </c>
      <c r="B42" s="187"/>
      <c r="C42" s="187"/>
      <c r="D42" s="188"/>
      <c r="E42" s="186" t="s">
        <v>149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8"/>
      <c r="BB42" s="186">
        <v>900</v>
      </c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8"/>
      <c r="BN42" s="119">
        <v>467334.98</v>
      </c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1"/>
    </row>
    <row r="43" spans="1:80" s="24" customFormat="1" ht="12.75" customHeight="1">
      <c r="A43" s="186">
        <v>3</v>
      </c>
      <c r="B43" s="187"/>
      <c r="C43" s="187"/>
      <c r="D43" s="188"/>
      <c r="E43" s="186" t="s">
        <v>174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8"/>
      <c r="BB43" s="56"/>
      <c r="BC43" s="57"/>
      <c r="BD43" s="187">
        <v>10</v>
      </c>
      <c r="BE43" s="187"/>
      <c r="BF43" s="187"/>
      <c r="BG43" s="187"/>
      <c r="BH43" s="187"/>
      <c r="BI43" s="187"/>
      <c r="BJ43" s="187"/>
      <c r="BK43" s="187"/>
      <c r="BL43" s="187"/>
      <c r="BM43" s="188"/>
      <c r="BN43" s="119">
        <v>10000</v>
      </c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1"/>
    </row>
    <row r="44" spans="1:80" s="24" customFormat="1" ht="15.75" customHeight="1">
      <c r="A44" s="206">
        <v>4</v>
      </c>
      <c r="B44" s="249"/>
      <c r="C44" s="249"/>
      <c r="D44" s="250"/>
      <c r="E44" s="307" t="s">
        <v>177</v>
      </c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300"/>
      <c r="BB44" s="186" t="s">
        <v>28</v>
      </c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3"/>
      <c r="BN44" s="267">
        <f>BN43+BN42</f>
        <v>477334.98</v>
      </c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9"/>
    </row>
    <row r="45" spans="1:80" ht="12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</row>
    <row r="46" spans="1:80" ht="12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</row>
    <row r="47" spans="1:80" ht="12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</row>
    <row r="48" spans="1:80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</row>
    <row r="49" spans="1:80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</row>
    <row r="50" spans="1:80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</row>
    <row r="51" spans="1:80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</row>
    <row r="52" spans="1:80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</row>
    <row r="53" spans="1:80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</row>
    <row r="55" spans="1:80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</row>
    <row r="56" spans="1:80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</row>
    <row r="58" spans="1:80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</row>
    <row r="59" spans="1:80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</row>
    <row r="61" spans="1:80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</row>
    <row r="62" spans="1:80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</row>
    <row r="63" spans="1:80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</row>
    <row r="64" spans="1:80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</row>
    <row r="65" spans="1:80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</row>
    <row r="66" spans="1:80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</row>
    <row r="67" spans="1:80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</row>
    <row r="68" spans="1:80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</row>
    <row r="69" spans="1:80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</row>
    <row r="70" spans="1:80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</row>
    <row r="71" spans="1:80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</row>
    <row r="72" spans="1:80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</row>
    <row r="73" spans="1:80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</row>
    <row r="74" spans="1:80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</row>
    <row r="75" spans="1:80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</row>
    <row r="76" spans="1:80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</row>
    <row r="77" spans="1:80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</row>
    <row r="78" spans="1:80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</row>
    <row r="79" spans="1:80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</row>
    <row r="80" spans="1:80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</row>
    <row r="81" spans="1:80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</row>
    <row r="82" spans="1:80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</row>
    <row r="83" spans="1:80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</row>
    <row r="84" spans="1:80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</row>
    <row r="85" spans="1:80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</row>
    <row r="86" spans="1:80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</row>
    <row r="87" spans="1:80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</row>
    <row r="88" spans="1:80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</row>
    <row r="89" spans="1:80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</row>
    <row r="90" spans="1:80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</row>
    <row r="91" spans="1:80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</row>
    <row r="92" spans="1:80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</row>
    <row r="93" spans="1:80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</row>
    <row r="94" spans="1:80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</row>
    <row r="95" spans="1:80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</row>
    <row r="96" spans="1:80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</row>
    <row r="97" spans="1:80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</row>
    <row r="98" spans="1:80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</row>
    <row r="99" spans="1:80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</row>
    <row r="100" spans="1:80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</row>
    <row r="101" spans="1:80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</row>
    <row r="102" spans="1:80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</row>
    <row r="103" spans="1:80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</row>
    <row r="104" spans="1:80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</row>
    <row r="105" spans="1:80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</row>
    <row r="106" spans="1:80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</row>
    <row r="107" spans="1:80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</row>
    <row r="108" spans="1:80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</row>
    <row r="109" spans="1:80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</row>
    <row r="110" spans="1:80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</row>
    <row r="111" spans="1:80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</row>
    <row r="112" spans="1:80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</row>
    <row r="113" spans="1:80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</row>
    <row r="114" spans="1:80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</row>
    <row r="115" spans="1:80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</row>
    <row r="116" spans="1:80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</row>
    <row r="117" spans="1:80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</row>
    <row r="118" spans="1:80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</row>
    <row r="119" spans="1:80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</row>
    <row r="120" spans="1:80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</row>
    <row r="121" spans="1:80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</row>
    <row r="122" spans="1:80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</row>
    <row r="123" spans="1:80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</row>
    <row r="124" spans="1:80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</row>
    <row r="125" spans="1:80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</row>
    <row r="126" spans="1:80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</row>
    <row r="127" spans="1:80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</row>
    <row r="128" spans="1:80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</row>
    <row r="129" spans="1:80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</row>
    <row r="130" spans="1:80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</row>
    <row r="131" spans="1:80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</row>
    <row r="132" spans="1:80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</row>
    <row r="133" spans="1:80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</row>
    <row r="134" spans="1:80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</row>
    <row r="135" spans="1:80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</row>
    <row r="136" spans="1:80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</row>
    <row r="137" spans="1:80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</row>
    <row r="138" spans="1:80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</row>
    <row r="139" spans="1:80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</row>
    <row r="140" spans="1:80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</row>
    <row r="141" spans="1:80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</row>
    <row r="142" spans="1:80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</row>
    <row r="143" spans="1:80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</row>
    <row r="144" spans="1:80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</row>
    <row r="145" spans="1:80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</row>
    <row r="146" spans="1:80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</row>
    <row r="147" spans="1:80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</row>
    <row r="148" spans="1:80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</row>
    <row r="149" spans="1:80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</row>
    <row r="150" spans="1:80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</row>
    <row r="151" spans="1:80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</row>
    <row r="152" spans="1:80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</row>
    <row r="153" spans="1:80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</row>
    <row r="154" spans="1:80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</row>
    <row r="155" spans="1:80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</row>
    <row r="156" spans="1:80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</row>
    <row r="157" spans="1:80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</row>
    <row r="158" spans="1:80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</row>
    <row r="159" spans="1:80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</row>
    <row r="160" spans="1:80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</row>
    <row r="161" spans="1:80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</row>
    <row r="162" spans="1:80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</row>
    <row r="163" spans="1:80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</row>
    <row r="164" spans="1:80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</row>
    <row r="165" spans="1:80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</row>
    <row r="166" spans="1:80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</row>
    <row r="167" spans="1:80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</row>
    <row r="168" spans="1:80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</row>
    <row r="169" spans="1:80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</row>
    <row r="170" spans="1:80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</row>
    <row r="171" spans="1:80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</row>
    <row r="172" spans="1:80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</row>
    <row r="173" spans="1:80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</row>
    <row r="174" spans="1:80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</row>
    <row r="175" spans="1:80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</row>
    <row r="176" spans="1:80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</row>
    <row r="177" spans="1:80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</row>
    <row r="178" spans="1:80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</row>
    <row r="179" spans="1:80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</row>
    <row r="180" spans="1:80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</row>
    <row r="181" spans="1:80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</row>
    <row r="182" spans="1:80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</row>
    <row r="183" spans="1:80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</row>
    <row r="184" spans="1:80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</row>
    <row r="185" spans="1:80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</row>
    <row r="186" spans="1:80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</row>
    <row r="187" spans="1:80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</row>
    <row r="188" spans="1:80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</row>
    <row r="189" spans="1:80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</row>
    <row r="190" spans="1:80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</row>
    <row r="191" spans="1:80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</row>
    <row r="192" spans="1:80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</row>
    <row r="193" spans="1:80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</row>
    <row r="194" spans="1:80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</row>
    <row r="195" spans="1:80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</row>
    <row r="196" spans="1:80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</row>
    <row r="197" spans="1:80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</row>
    <row r="198" spans="1:80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</row>
    <row r="199" spans="1:80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</row>
    <row r="200" spans="1:80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</row>
    <row r="201" spans="1:80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</row>
    <row r="202" spans="1:80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</row>
    <row r="203" spans="1:80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</row>
    <row r="204" spans="1:80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</row>
    <row r="205" spans="1:80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</row>
    <row r="206" spans="1:80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</row>
    <row r="207" spans="1:80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</row>
    <row r="208" spans="1:80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</row>
    <row r="209" spans="1:80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</row>
    <row r="210" spans="1:80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</row>
    <row r="211" spans="1:80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</row>
    <row r="212" spans="1:80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</row>
    <row r="213" spans="1:80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</row>
    <row r="214" spans="1:80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</row>
    <row r="215" spans="1:80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</row>
    <row r="216" spans="1:80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</row>
    <row r="217" spans="1:80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</row>
    <row r="218" spans="1:80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</row>
    <row r="219" spans="1:80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</row>
    <row r="220" spans="1:80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</row>
    <row r="221" spans="1:80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</row>
    <row r="222" spans="1:80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</row>
    <row r="223" spans="1:80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</row>
    <row r="224" spans="1:80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</row>
    <row r="225" spans="1:80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</row>
    <row r="226" spans="1:80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</row>
    <row r="227" spans="1:80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</row>
    <row r="228" spans="1:80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</row>
    <row r="229" spans="1:80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</row>
    <row r="230" spans="1:80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</row>
    <row r="231" spans="1:80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</row>
    <row r="232" spans="1:80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</row>
    <row r="233" spans="1:80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</row>
    <row r="234" spans="1:80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</row>
    <row r="235" spans="1:80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</row>
    <row r="236" spans="1:80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</row>
    <row r="237" spans="1:80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</row>
    <row r="238" spans="1:80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</row>
    <row r="239" spans="1:80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</row>
    <row r="240" spans="1:80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</row>
    <row r="241" spans="1:80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</row>
    <row r="242" spans="1:80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</row>
    <row r="243" spans="1:80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</row>
    <row r="244" spans="1:80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</row>
    <row r="245" spans="1:80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</row>
    <row r="246" spans="1:80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</row>
    <row r="247" spans="1:80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</row>
    <row r="248" spans="1:80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</row>
    <row r="249" spans="1:80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</row>
    <row r="250" spans="1:80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</row>
    <row r="251" spans="1:80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</row>
    <row r="252" spans="1:80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</row>
    <row r="253" spans="1:80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</row>
    <row r="254" spans="1:80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</row>
    <row r="255" spans="1:80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</row>
    <row r="256" spans="1:80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</row>
    <row r="257" spans="1:80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</row>
    <row r="258" spans="1:80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</row>
    <row r="259" spans="1:80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</row>
    <row r="260" spans="1:80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</row>
    <row r="261" spans="1:80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</row>
    <row r="262" spans="1:80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</row>
    <row r="263" spans="1:80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</row>
    <row r="264" spans="1:80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</row>
    <row r="265" spans="1:80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</row>
    <row r="266" spans="1:80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</row>
    <row r="267" spans="1:80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</row>
    <row r="268" spans="1:80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</row>
    <row r="269" spans="1:80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</row>
    <row r="270" spans="1:80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</row>
    <row r="271" spans="1:80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</row>
    <row r="272" spans="1:80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</row>
    <row r="273" spans="1:80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</row>
    <row r="274" spans="1:80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</row>
    <row r="275" spans="1:80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</row>
    <row r="276" spans="1:80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</row>
    <row r="277" spans="1:80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</row>
    <row r="278" spans="1:80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</row>
    <row r="279" spans="1:80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</row>
    <row r="280" spans="1:80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</row>
    <row r="281" spans="1:80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</row>
    <row r="282" spans="1:80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</row>
    <row r="283" spans="1:80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</row>
    <row r="284" spans="1:80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</row>
    <row r="285" spans="1:80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</row>
    <row r="286" spans="1:80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</row>
    <row r="287" spans="1:80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</row>
    <row r="288" spans="1:80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</row>
    <row r="289" spans="1:80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</row>
    <row r="290" spans="1:80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</row>
    <row r="291" spans="1:80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</row>
    <row r="292" spans="1:80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</row>
    <row r="293" spans="1:80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</row>
    <row r="294" spans="1:80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</row>
    <row r="295" spans="1:80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</row>
    <row r="296" spans="1:80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</row>
    <row r="297" spans="1:80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</row>
    <row r="298" spans="1:80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</row>
    <row r="299" spans="1:80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</row>
    <row r="300" spans="1:80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</row>
    <row r="301" spans="1:80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</row>
    <row r="302" spans="1:80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</row>
    <row r="303" spans="1:80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</row>
    <row r="304" spans="1:80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</row>
    <row r="305" spans="1:80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</row>
    <row r="306" spans="1:80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</row>
    <row r="307" spans="1:80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</row>
    <row r="308" spans="1:80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</row>
    <row r="309" spans="1:80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</row>
    <row r="310" spans="1:80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</row>
    <row r="311" spans="1:80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</row>
    <row r="312" spans="1:80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</row>
    <row r="313" spans="1:80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</row>
    <row r="314" spans="1:80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</row>
    <row r="315" spans="1:80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</row>
    <row r="316" spans="1:80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</row>
    <row r="317" spans="1:80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</row>
    <row r="318" spans="1:80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</row>
    <row r="319" spans="1:80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</row>
    <row r="320" spans="1:80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</row>
    <row r="321" spans="1:80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</row>
    <row r="322" spans="1:80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</row>
    <row r="323" spans="1:80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</row>
    <row r="324" spans="1:80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</row>
    <row r="325" spans="1:80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</row>
    <row r="326" spans="1:80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</row>
    <row r="327" spans="1:80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</row>
    <row r="328" spans="1:80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</row>
    <row r="329" spans="1:80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</row>
    <row r="330" spans="1:80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</row>
    <row r="331" spans="1:80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</row>
    <row r="332" spans="1:80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</row>
    <row r="333" spans="1:80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</row>
    <row r="334" spans="1:80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</row>
    <row r="335" spans="1:80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</row>
    <row r="336" spans="1:80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</row>
    <row r="337" spans="1:80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</row>
    <row r="338" spans="1:80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</row>
    <row r="339" spans="1:80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</row>
    <row r="340" spans="1:80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</row>
    <row r="341" spans="1:80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</row>
    <row r="342" spans="1:80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</row>
    <row r="343" spans="1:80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</row>
    <row r="344" spans="1:80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</row>
    <row r="345" spans="1:80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</row>
    <row r="346" spans="1:80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</row>
    <row r="347" spans="1:80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</row>
    <row r="348" spans="1:80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</row>
    <row r="349" spans="1:80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</row>
    <row r="350" spans="1:80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</row>
    <row r="351" spans="1:80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</row>
    <row r="352" spans="1:80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</row>
    <row r="353" spans="1:80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</row>
    <row r="354" spans="1:80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</row>
    <row r="355" spans="1:80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</row>
    <row r="356" spans="1:80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</row>
    <row r="357" spans="1:80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</row>
    <row r="358" spans="1:80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</row>
    <row r="359" spans="1:80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</row>
    <row r="360" spans="1:80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</row>
    <row r="361" spans="1:80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</row>
    <row r="362" spans="1:80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</row>
    <row r="363" spans="1:80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</row>
    <row r="364" spans="1:80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</row>
    <row r="365" spans="1:80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</row>
    <row r="366" spans="1:80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</row>
    <row r="367" spans="1:80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</row>
    <row r="368" spans="1:80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</row>
    <row r="369" spans="1:80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</row>
    <row r="370" spans="1:80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</row>
    <row r="371" spans="1:80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</row>
    <row r="372" spans="1:80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</row>
    <row r="373" spans="1:80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</row>
    <row r="374" spans="1:80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</row>
    <row r="375" spans="1:80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</row>
    <row r="376" spans="1:80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</row>
    <row r="377" spans="1:80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</row>
    <row r="378" spans="1:80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</row>
    <row r="379" spans="1:80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</row>
    <row r="380" spans="1:80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</row>
    <row r="381" spans="1:80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</row>
    <row r="382" spans="1:80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</row>
    <row r="383" spans="1:80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</row>
    <row r="384" spans="1:80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</row>
    <row r="385" spans="1:80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</row>
    <row r="386" spans="1:80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</row>
    <row r="387" spans="1:80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</row>
    <row r="388" spans="1:80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</row>
    <row r="389" spans="1:80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</row>
    <row r="390" spans="1:80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</row>
    <row r="391" spans="1:80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</row>
    <row r="392" spans="1:80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</row>
    <row r="393" spans="1:80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</row>
    <row r="394" spans="1:80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</row>
    <row r="395" spans="1:80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</row>
    <row r="396" spans="1:80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</row>
    <row r="397" spans="1:80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</row>
    <row r="398" spans="1:80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</row>
    <row r="399" spans="1:80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</row>
    <row r="400" spans="1:80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</row>
    <row r="401" spans="1:80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</row>
    <row r="402" spans="1:80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</row>
    <row r="403" spans="1:80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</row>
    <row r="404" spans="1:80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</row>
    <row r="405" spans="1:80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</row>
    <row r="406" spans="1:80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</row>
    <row r="407" spans="1:80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</row>
    <row r="408" spans="1:80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</row>
    <row r="409" spans="1:80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</row>
    <row r="410" spans="1:80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</row>
    <row r="411" spans="1:80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</row>
    <row r="412" spans="1:80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</row>
    <row r="413" spans="1:80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</row>
    <row r="414" spans="1:80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</row>
    <row r="415" spans="1:80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</row>
    <row r="416" spans="1:80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</row>
    <row r="417" spans="1:80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</row>
    <row r="418" spans="1:80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</row>
    <row r="419" spans="1:80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</row>
    <row r="420" spans="1:80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</row>
    <row r="421" spans="1:80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</row>
    <row r="422" spans="1:80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</row>
    <row r="423" spans="1:80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</row>
    <row r="424" spans="1:80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</row>
    <row r="425" spans="1:80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</row>
    <row r="426" spans="1:80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</row>
    <row r="427" spans="1:80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</row>
    <row r="428" spans="1:80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</row>
    <row r="429" spans="1:80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</row>
    <row r="430" spans="1:80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</row>
    <row r="431" spans="1:80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</row>
    <row r="432" spans="1:80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</row>
    <row r="433" spans="1:80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</row>
    <row r="434" spans="1:80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</row>
    <row r="435" spans="1:80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</row>
    <row r="436" spans="1:80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</row>
    <row r="437" spans="1:80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</row>
    <row r="438" spans="1:80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</row>
    <row r="439" spans="1:80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</row>
    <row r="440" spans="1:80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</row>
    <row r="441" spans="1:80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</row>
    <row r="442" spans="1:80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</row>
    <row r="443" spans="1:80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</row>
    <row r="444" spans="1:80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</row>
    <row r="445" spans="1:80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</row>
    <row r="446" spans="1:80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</row>
    <row r="447" spans="1:80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</row>
    <row r="448" spans="1:80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</row>
    <row r="449" spans="1:80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</row>
    <row r="450" spans="1:80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</row>
    <row r="451" spans="1:80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</row>
    <row r="452" spans="1:80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</row>
    <row r="453" spans="1:80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</row>
    <row r="454" spans="1:80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</row>
    <row r="455" spans="1:80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</row>
    <row r="456" spans="1:80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</row>
    <row r="457" spans="1:80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</row>
    <row r="458" spans="1:80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</row>
    <row r="459" spans="1:80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</row>
    <row r="460" spans="1:80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</row>
    <row r="461" spans="1:80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</row>
    <row r="462" spans="1:80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</row>
    <row r="463" spans="1:80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</row>
    <row r="464" spans="1:80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</row>
    <row r="465" spans="1:80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</row>
    <row r="466" spans="1:80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</row>
    <row r="467" spans="1:80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</row>
    <row r="468" spans="1:80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</row>
    <row r="469" spans="1:80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</row>
    <row r="470" spans="1:80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</row>
    <row r="471" spans="1:80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</row>
    <row r="472" spans="1:80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</row>
    <row r="473" spans="1:80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</row>
    <row r="474" spans="1:80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</row>
    <row r="475" spans="1:80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</row>
    <row r="476" spans="1:80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</row>
    <row r="477" spans="1:80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</row>
    <row r="478" spans="1:80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</row>
    <row r="479" spans="1:80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</row>
    <row r="480" spans="1:80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</row>
    <row r="481" spans="1:80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</row>
    <row r="482" spans="1:80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</row>
    <row r="483" spans="1:80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</row>
    <row r="484" spans="1:80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</row>
    <row r="485" spans="1:80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</row>
    <row r="486" spans="1:80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</row>
    <row r="487" spans="1:80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</row>
    <row r="488" spans="1:80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</row>
    <row r="489" spans="1:80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</row>
    <row r="490" spans="1:80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</row>
    <row r="491" spans="1:80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</row>
    <row r="492" spans="1:80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</row>
    <row r="493" spans="1:80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</row>
    <row r="494" spans="1:80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</row>
    <row r="495" spans="1:80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</row>
    <row r="496" spans="1:80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</row>
    <row r="497" spans="1:80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</row>
    <row r="498" spans="1:80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</row>
    <row r="499" spans="1:80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</row>
    <row r="500" spans="1:80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</row>
    <row r="501" spans="1:80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</row>
    <row r="502" spans="1:80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</row>
    <row r="503" spans="1:80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</row>
    <row r="504" spans="1:80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</row>
    <row r="505" spans="1:80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</row>
    <row r="506" spans="1:80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</row>
    <row r="507" spans="1:80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</row>
    <row r="508" spans="1:80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</row>
    <row r="509" spans="1:80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</row>
    <row r="510" spans="1:80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</row>
    <row r="511" spans="1:80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</row>
    <row r="512" spans="1:80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</row>
    <row r="513" spans="1:80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</row>
    <row r="514" spans="1:80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</row>
    <row r="515" spans="1:80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</row>
    <row r="516" spans="1:80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</row>
    <row r="517" spans="1:80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</row>
    <row r="518" spans="1:80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</row>
    <row r="519" spans="1:80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</row>
    <row r="520" spans="1:80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</row>
    <row r="521" spans="1:80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</row>
    <row r="522" spans="1:80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</row>
    <row r="523" spans="1:80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</row>
    <row r="524" spans="1:80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</row>
    <row r="525" spans="1:80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</row>
    <row r="526" spans="1:80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</row>
    <row r="527" spans="1:80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</row>
    <row r="528" spans="1:80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</row>
    <row r="529" spans="1:80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</row>
    <row r="530" spans="1:80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</row>
    <row r="531" spans="1:80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</row>
    <row r="532" spans="1:80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</row>
    <row r="533" spans="1:80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</row>
    <row r="534" spans="1:80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</row>
    <row r="535" spans="1:80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</row>
    <row r="536" spans="1:80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</row>
    <row r="537" spans="1:80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</row>
    <row r="538" spans="1:80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</row>
    <row r="539" spans="1:80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</row>
    <row r="540" spans="1:80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</row>
    <row r="541" spans="1:80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</row>
    <row r="542" spans="1:80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</row>
    <row r="543" spans="1:80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</row>
    <row r="544" spans="1:80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</row>
    <row r="545" spans="1:80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</row>
    <row r="546" spans="1:80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</row>
    <row r="547" spans="1:80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</row>
    <row r="548" spans="1:80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</row>
    <row r="549" spans="1:80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</row>
    <row r="550" spans="1:80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</row>
    <row r="551" spans="1:80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</row>
    <row r="552" spans="1:80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</row>
    <row r="553" spans="1:80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</row>
    <row r="554" spans="1:80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</row>
    <row r="555" spans="1:80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</row>
    <row r="556" spans="1:80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</row>
    <row r="557" spans="1:80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</row>
    <row r="558" spans="1:80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</row>
    <row r="559" spans="1:80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</row>
    <row r="560" spans="1:80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</row>
    <row r="561" spans="1:80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</row>
    <row r="562" spans="1:80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</row>
    <row r="563" spans="1:80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</row>
    <row r="564" spans="1:80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</row>
    <row r="565" spans="1:80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</row>
    <row r="566" spans="1:80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</row>
    <row r="567" spans="1:80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</row>
    <row r="568" spans="1:80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</row>
    <row r="569" spans="1:80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</row>
    <row r="570" spans="1:80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</row>
    <row r="571" spans="1:80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</row>
    <row r="572" spans="1:80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</row>
    <row r="573" spans="1:80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</row>
    <row r="574" spans="1:80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</row>
    <row r="575" spans="1:80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</row>
    <row r="576" spans="1:80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</row>
    <row r="577" spans="1:80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</row>
    <row r="578" spans="1:80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</row>
    <row r="579" spans="1:80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</row>
    <row r="580" spans="1:80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</row>
    <row r="581" spans="1:80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</row>
    <row r="582" spans="1:80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</row>
    <row r="583" spans="1:80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</row>
    <row r="584" spans="1:80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</row>
    <row r="585" spans="1:80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</row>
    <row r="586" spans="1:80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</row>
    <row r="587" spans="1:80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</row>
    <row r="588" spans="1:80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</row>
    <row r="589" spans="1:80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</row>
    <row r="590" spans="1:80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</row>
    <row r="591" spans="1:80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</row>
    <row r="592" spans="1:80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</row>
    <row r="593" spans="1:80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</row>
    <row r="594" spans="1:80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</row>
    <row r="595" spans="1:80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</row>
    <row r="596" spans="1:80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</row>
    <row r="597" spans="1:80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</row>
    <row r="598" spans="1:80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</row>
    <row r="599" spans="1:80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</row>
    <row r="600" spans="1:80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</row>
    <row r="601" spans="1:80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</row>
    <row r="602" spans="1:80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</row>
    <row r="603" spans="1:80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</row>
    <row r="604" spans="1:80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</row>
    <row r="605" spans="1:80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</row>
    <row r="606" spans="1:80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</row>
    <row r="607" spans="1:80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</row>
    <row r="608" spans="1:80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</row>
    <row r="609" spans="1:80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</row>
    <row r="610" spans="1:80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</row>
    <row r="611" spans="1:80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</row>
    <row r="612" spans="1:80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</row>
    <row r="613" spans="1:80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</row>
    <row r="614" spans="1:80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</row>
    <row r="615" spans="1:80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</row>
    <row r="616" spans="1:80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</row>
    <row r="617" spans="1:80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</row>
    <row r="618" spans="1:80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</row>
    <row r="619" spans="1:80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</row>
    <row r="620" spans="1:80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</row>
    <row r="621" spans="1:80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</row>
    <row r="622" spans="1:80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</row>
    <row r="623" spans="1:80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</row>
    <row r="624" spans="1:80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</row>
    <row r="625" spans="1:80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</row>
    <row r="626" spans="1:80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</row>
    <row r="627" spans="1:80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</row>
    <row r="628" spans="1:80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</row>
    <row r="629" spans="1:80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</row>
    <row r="630" spans="1:80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</row>
    <row r="631" spans="1:80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</row>
    <row r="632" spans="1:80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</row>
    <row r="633" spans="1:80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</row>
    <row r="634" spans="1:80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</row>
    <row r="635" spans="1:80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</row>
    <row r="636" spans="1:80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</row>
    <row r="637" spans="1:80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</row>
    <row r="638" spans="1:80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</row>
    <row r="639" spans="1:80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</row>
    <row r="640" spans="1:80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</row>
    <row r="641" spans="1:80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</row>
    <row r="642" spans="1:80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</row>
    <row r="643" spans="1:80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</row>
    <row r="644" spans="1:80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</row>
    <row r="645" spans="1:80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</row>
    <row r="646" spans="1:80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</row>
    <row r="647" spans="1:80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</row>
    <row r="648" spans="1:80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</row>
    <row r="649" spans="1:80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</row>
    <row r="650" spans="1:80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</row>
    <row r="651" spans="1:80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</row>
    <row r="652" spans="1:80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</row>
    <row r="653" spans="1:80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</row>
    <row r="654" spans="1:80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</row>
    <row r="655" spans="1:80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</row>
    <row r="656" spans="1:80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</row>
    <row r="657" spans="1:80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</row>
    <row r="658" spans="1:80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</row>
    <row r="659" spans="1:80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</row>
    <row r="660" spans="1:80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</row>
    <row r="661" spans="1:80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</row>
    <row r="662" spans="1:80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</row>
    <row r="663" spans="1:80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</row>
    <row r="664" spans="1:80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</row>
    <row r="665" spans="1:80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</row>
    <row r="666" spans="1:80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</row>
    <row r="667" spans="1:80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</row>
    <row r="668" spans="1:80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</row>
    <row r="669" spans="1:80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</row>
    <row r="670" spans="1:80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</row>
    <row r="671" spans="1:80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</row>
    <row r="672" spans="1:80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</row>
    <row r="673" spans="1:80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</row>
    <row r="674" spans="1:80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</row>
    <row r="675" spans="1:80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</row>
    <row r="676" spans="1:80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</row>
    <row r="677" spans="1:80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</row>
    <row r="678" spans="1:80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</row>
    <row r="679" spans="1:80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</row>
    <row r="680" spans="1:80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</row>
    <row r="681" spans="1:80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</row>
    <row r="682" spans="1:80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</row>
    <row r="683" spans="1:80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</row>
    <row r="684" spans="1:80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</row>
    <row r="685" spans="1:80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</row>
    <row r="686" spans="1:80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</row>
    <row r="687" spans="1:80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</row>
    <row r="688" spans="1:80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</row>
    <row r="689" spans="1:80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</row>
    <row r="690" spans="1:80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</row>
    <row r="691" spans="1:80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</row>
    <row r="692" spans="1:80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</row>
    <row r="693" spans="1:80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</row>
    <row r="694" spans="1:80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</row>
    <row r="695" spans="1:80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</row>
    <row r="696" spans="1:80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</row>
    <row r="697" spans="1:80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</row>
    <row r="698" spans="1:80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</row>
    <row r="699" spans="1:80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</row>
    <row r="700" spans="1:80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</row>
    <row r="701" spans="1:80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</row>
    <row r="702" spans="1:80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</row>
    <row r="703" spans="1:80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</row>
    <row r="704" spans="1:80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</row>
    <row r="705" spans="1:80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</row>
    <row r="706" spans="1:80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</row>
    <row r="707" spans="1:80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</row>
    <row r="708" spans="1:80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</row>
    <row r="709" spans="1:80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</row>
    <row r="710" spans="1:80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</row>
    <row r="711" spans="1:80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</row>
    <row r="712" spans="1:80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</row>
    <row r="713" spans="1:80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</row>
    <row r="714" spans="1:80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</row>
    <row r="715" spans="1:80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</row>
    <row r="716" spans="1:80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</row>
    <row r="717" spans="1:80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</row>
    <row r="718" spans="1:80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</row>
    <row r="719" spans="1:80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</row>
    <row r="720" spans="1:80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</row>
    <row r="721" spans="1:80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</row>
    <row r="722" spans="1:80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</row>
    <row r="723" spans="1:80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</row>
    <row r="724" spans="1:80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</row>
    <row r="725" spans="1:80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</row>
    <row r="726" spans="1:80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</row>
    <row r="727" spans="1:80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</row>
    <row r="728" spans="1:80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</row>
    <row r="729" spans="1:80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</row>
    <row r="730" spans="1:80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</row>
    <row r="731" spans="1:80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</row>
    <row r="732" spans="1:80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</row>
    <row r="733" spans="1:80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</row>
    <row r="734" spans="1:80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</row>
    <row r="735" spans="1:80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</row>
    <row r="736" spans="1:80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</row>
    <row r="737" spans="1:80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</row>
    <row r="738" spans="1:80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</row>
    <row r="739" spans="1:80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</row>
    <row r="740" spans="1:80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</row>
    <row r="741" spans="1:80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</row>
    <row r="742" spans="1:80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</row>
    <row r="743" spans="1:80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</row>
    <row r="744" spans="1:80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</row>
    <row r="745" spans="1:80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</row>
    <row r="746" spans="1:80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</row>
    <row r="747" spans="1:80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</row>
    <row r="748" spans="1:80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</row>
    <row r="749" spans="1:80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</row>
    <row r="750" spans="1:80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</row>
    <row r="751" spans="1:80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</row>
    <row r="752" spans="1:80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</row>
    <row r="753" spans="1:80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</row>
    <row r="754" spans="1:80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</row>
    <row r="755" spans="1:80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</row>
    <row r="756" spans="1:80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</row>
    <row r="757" spans="1:80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</row>
    <row r="758" spans="1:80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</row>
    <row r="759" spans="1:80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</row>
    <row r="760" spans="1:80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</row>
    <row r="761" spans="1:80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</row>
    <row r="762" spans="1:80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</row>
    <row r="763" spans="1:80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</row>
    <row r="764" spans="1:80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</row>
    <row r="765" spans="1:80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</row>
    <row r="766" spans="1:80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</row>
    <row r="767" spans="1:80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</row>
    <row r="768" spans="1:80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</row>
    <row r="769" spans="1:80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</row>
    <row r="770" spans="1:80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</row>
    <row r="771" spans="1:80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</row>
    <row r="772" spans="1:80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</row>
    <row r="773" spans="1:80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</row>
    <row r="774" spans="1:80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</row>
    <row r="775" spans="1:80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</row>
    <row r="776" spans="1:80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</row>
    <row r="777" spans="1:80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</row>
    <row r="778" spans="1:80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</row>
    <row r="779" spans="1:80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</row>
    <row r="780" spans="1:80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</row>
    <row r="781" spans="1:80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</row>
    <row r="782" spans="1:80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</row>
    <row r="783" spans="1:80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</row>
    <row r="784" spans="1:80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</row>
    <row r="785" spans="1:80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</row>
    <row r="786" spans="1:80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</row>
    <row r="787" spans="1:80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</row>
    <row r="788" spans="1:80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</row>
    <row r="789" spans="1:80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</row>
    <row r="790" spans="1:80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</row>
    <row r="791" spans="1:80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</row>
    <row r="792" spans="1:80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</row>
    <row r="793" spans="1:80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</row>
    <row r="794" spans="1:80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</row>
    <row r="795" spans="1:80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</row>
    <row r="796" spans="1:80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</row>
    <row r="797" spans="1:80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</row>
    <row r="798" spans="1:80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</row>
    <row r="799" spans="1:80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</row>
    <row r="800" spans="1:80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</row>
    <row r="801" spans="1:80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</row>
    <row r="802" spans="1:80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</row>
    <row r="803" spans="1:80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</row>
    <row r="804" spans="1:80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</row>
    <row r="805" spans="1:80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</row>
    <row r="806" spans="1:80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</row>
    <row r="807" spans="1:80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</row>
    <row r="808" spans="1:80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</row>
    <row r="809" spans="1:80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</row>
    <row r="810" spans="1:80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</row>
    <row r="811" spans="1:80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</row>
    <row r="812" spans="1:80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</row>
    <row r="813" spans="1:80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</row>
    <row r="814" spans="1:80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</row>
    <row r="815" spans="1:80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</row>
    <row r="816" spans="1:80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</row>
    <row r="817" spans="1:80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</row>
    <row r="818" spans="1:80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</row>
    <row r="819" spans="1:80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</row>
    <row r="820" spans="1:80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</row>
    <row r="821" spans="1:80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</row>
    <row r="822" spans="1:80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</row>
    <row r="823" spans="1:80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</row>
    <row r="824" spans="1:80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</row>
    <row r="825" spans="1:80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</row>
    <row r="826" spans="1:80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</row>
    <row r="827" spans="1:80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</row>
    <row r="828" spans="1:80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</row>
    <row r="829" spans="1:80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</row>
    <row r="830" spans="1:80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</row>
    <row r="831" spans="1:80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</row>
    <row r="832" spans="1:80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</row>
    <row r="833" spans="1:80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</row>
    <row r="834" spans="1:80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</row>
    <row r="835" spans="1:80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</row>
    <row r="836" spans="1:80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</row>
    <row r="837" spans="1:80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</row>
    <row r="838" spans="1:80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</row>
    <row r="839" spans="1:80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</row>
    <row r="840" spans="1:80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</row>
    <row r="841" spans="1:80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</row>
    <row r="842" spans="1:80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</row>
    <row r="843" spans="1:80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</row>
    <row r="844" spans="1:80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</row>
    <row r="845" spans="1:80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</row>
    <row r="846" spans="1:80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</row>
    <row r="847" spans="1:80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</row>
    <row r="848" spans="1:80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</row>
    <row r="849" spans="1:80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</row>
    <row r="850" spans="1:80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</row>
    <row r="851" spans="1:80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</row>
    <row r="852" spans="1:80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</row>
    <row r="853" spans="1:80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</row>
    <row r="854" spans="1:80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</row>
    <row r="855" spans="1:80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</row>
    <row r="856" spans="1:80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</row>
    <row r="857" spans="1:80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</row>
    <row r="858" spans="1:80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</row>
    <row r="859" spans="1:80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</row>
    <row r="860" spans="1:80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</row>
    <row r="861" spans="1:80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</row>
    <row r="862" spans="1:80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</row>
    <row r="863" spans="1:80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</row>
    <row r="864" spans="1:80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</row>
    <row r="865" spans="1:80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</row>
    <row r="866" spans="1:80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</row>
    <row r="867" spans="1:80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</row>
    <row r="868" spans="1:80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</row>
    <row r="869" spans="1:80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</row>
    <row r="870" spans="1:80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</row>
    <row r="871" spans="1:80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</row>
    <row r="872" spans="1:80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</row>
    <row r="873" spans="1:80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</row>
    <row r="874" spans="1:80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</row>
    <row r="875" spans="1:80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</row>
    <row r="876" spans="1:80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</row>
    <row r="877" spans="1:80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</row>
    <row r="878" spans="1:80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</row>
    <row r="879" spans="1:80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</row>
    <row r="880" spans="1:80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</row>
    <row r="881" spans="1:80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</row>
    <row r="882" spans="1:80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</row>
    <row r="883" spans="1:80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</row>
    <row r="884" spans="1:80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</row>
    <row r="885" spans="1:80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</row>
    <row r="886" spans="1:80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</row>
    <row r="887" spans="1:80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</row>
    <row r="888" spans="1:80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</row>
    <row r="889" spans="1:80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</row>
    <row r="890" spans="1:80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</row>
    <row r="891" spans="1:80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</row>
    <row r="892" spans="1:80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</row>
    <row r="893" spans="1:80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</row>
    <row r="894" spans="1:80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</row>
    <row r="895" spans="1:80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</row>
    <row r="896" spans="1:80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</row>
    <row r="897" spans="1:80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</row>
    <row r="898" spans="1:80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</row>
    <row r="899" spans="1:80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</row>
    <row r="900" spans="1:80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</row>
    <row r="901" spans="1:80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</row>
    <row r="902" spans="1:80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</row>
    <row r="903" spans="1:80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</row>
    <row r="904" spans="1:80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</row>
    <row r="905" spans="1:80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</row>
    <row r="906" spans="1:80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</row>
    <row r="907" spans="1:80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</row>
    <row r="908" spans="1:80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</row>
    <row r="909" spans="1:80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</row>
    <row r="910" spans="1:80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</row>
    <row r="911" spans="1:80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</row>
    <row r="912" spans="1:80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</row>
    <row r="913" spans="1:80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</row>
    <row r="914" spans="1:80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</row>
    <row r="915" spans="1:80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</row>
    <row r="916" spans="1:80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</row>
    <row r="917" spans="1:80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</row>
    <row r="918" spans="1:80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</row>
    <row r="919" spans="1:80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</row>
    <row r="920" spans="1:80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</row>
    <row r="921" spans="1:80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</row>
    <row r="922" spans="1:80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</row>
    <row r="923" spans="1:80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</row>
    <row r="924" spans="1:80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</row>
    <row r="925" spans="1:80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</row>
    <row r="926" spans="1:80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</row>
    <row r="927" spans="1:80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</row>
    <row r="928" spans="1:80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</row>
    <row r="929" spans="1:80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</row>
    <row r="930" spans="1:80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</row>
    <row r="931" spans="1:80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</row>
    <row r="932" spans="1:80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</row>
    <row r="933" spans="1:80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</row>
    <row r="934" spans="1:80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</row>
    <row r="935" spans="1:80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</row>
    <row r="936" spans="1:80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</row>
    <row r="937" spans="1:80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</row>
    <row r="938" spans="1:80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</row>
    <row r="939" spans="1:80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</row>
    <row r="940" spans="1:80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</row>
    <row r="941" spans="1:80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</row>
    <row r="942" spans="1:80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</row>
    <row r="943" spans="1:80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</row>
    <row r="944" spans="1:80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</row>
    <row r="945" spans="1:80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</row>
    <row r="946" spans="1:80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</row>
    <row r="947" spans="1:80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</row>
    <row r="948" spans="1:80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</row>
    <row r="949" spans="1:80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</row>
    <row r="950" spans="1:80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</row>
    <row r="951" spans="1:80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</row>
    <row r="952" spans="1:80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</row>
    <row r="953" spans="1:80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</row>
    <row r="954" spans="1:80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</row>
    <row r="955" spans="1:80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</row>
    <row r="956" spans="1:80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</row>
    <row r="957" spans="1:80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</row>
    <row r="958" spans="1:80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</row>
    <row r="959" spans="1:80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</row>
    <row r="960" spans="1:80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</row>
    <row r="961" spans="1:80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</row>
    <row r="962" spans="1:80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</row>
    <row r="963" spans="1:80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</row>
    <row r="964" spans="1:80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</row>
    <row r="965" spans="1:80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</row>
    <row r="966" spans="1:80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</row>
    <row r="967" spans="1:80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</row>
    <row r="968" spans="1:80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</row>
    <row r="969" spans="1:80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</row>
    <row r="970" spans="1:80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</row>
    <row r="971" spans="1:80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</row>
    <row r="972" spans="1:80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</row>
    <row r="973" spans="1:80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</row>
    <row r="974" spans="1:80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</row>
    <row r="975" spans="1:80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</row>
    <row r="976" spans="1:80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</row>
    <row r="977" spans="1:80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</row>
    <row r="978" spans="1:80" ht="12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</row>
    <row r="979" spans="1:80" ht="12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</row>
    <row r="980" spans="1:80" ht="12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</row>
    <row r="981" spans="1:80" ht="12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</row>
    <row r="982" spans="1:80" ht="12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</row>
    <row r="983" spans="1:80" ht="12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</row>
    <row r="984" spans="1:80" ht="12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</row>
    <row r="985" spans="1:80" ht="12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</row>
    <row r="986" spans="1:80" ht="12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</row>
    <row r="987" spans="1:80" ht="12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</row>
    <row r="988" spans="1:80" ht="12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</row>
    <row r="989" spans="1:80" ht="12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</row>
    <row r="990" spans="1:80" ht="12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</row>
    <row r="991" spans="1:80" ht="12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</row>
    <row r="992" spans="1:80" ht="12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</row>
    <row r="993" spans="1:80" ht="12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</row>
    <row r="994" spans="1:80" ht="12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</row>
    <row r="995" spans="1:80" ht="12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</row>
    <row r="996" spans="1:80" ht="12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</row>
    <row r="997" spans="1:80" ht="12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</row>
    <row r="998" spans="1:80" ht="12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</row>
    <row r="999" spans="1:80" ht="12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</row>
    <row r="1000" spans="1:80" ht="12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</row>
    <row r="1001" spans="1:80" ht="12.7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</row>
  </sheetData>
  <mergeCells count="151">
    <mergeCell ref="CD2:CG2"/>
    <mergeCell ref="BN40:CB40"/>
    <mergeCell ref="BN33:CB33"/>
    <mergeCell ref="A29:D29"/>
    <mergeCell ref="E29:AM29"/>
    <mergeCell ref="AS29:BM29"/>
    <mergeCell ref="BN29:CB29"/>
    <mergeCell ref="A33:D33"/>
    <mergeCell ref="E33:AR33"/>
    <mergeCell ref="AS31:BM31"/>
    <mergeCell ref="BN31:CB31"/>
    <mergeCell ref="AS30:BA30"/>
    <mergeCell ref="BD30:BM30"/>
    <mergeCell ref="E38:BC38"/>
    <mergeCell ref="BD38:BM38"/>
    <mergeCell ref="BN38:CB38"/>
    <mergeCell ref="A30:D30"/>
    <mergeCell ref="A2:CB2"/>
    <mergeCell ref="A5:D5"/>
    <mergeCell ref="BD5:BM5"/>
    <mergeCell ref="BD7:BM7"/>
    <mergeCell ref="BD6:BM6"/>
    <mergeCell ref="BN8:CB8"/>
    <mergeCell ref="A6:D6"/>
    <mergeCell ref="A43:D43"/>
    <mergeCell ref="E43:BA43"/>
    <mergeCell ref="BD43:BM43"/>
    <mergeCell ref="BN43:CB43"/>
    <mergeCell ref="A32:D32"/>
    <mergeCell ref="E32:AM32"/>
    <mergeCell ref="BN32:CB32"/>
    <mergeCell ref="E30:AM30"/>
    <mergeCell ref="BN30:CB30"/>
    <mergeCell ref="A42:D42"/>
    <mergeCell ref="E42:BA42"/>
    <mergeCell ref="BB42:BM42"/>
    <mergeCell ref="BN42:CB42"/>
    <mergeCell ref="AS33:BB33"/>
    <mergeCell ref="BC33:BM33"/>
    <mergeCell ref="A39:D39"/>
    <mergeCell ref="E39:BC39"/>
    <mergeCell ref="BD39:BM39"/>
    <mergeCell ref="BN39:CB39"/>
    <mergeCell ref="A40:D40"/>
    <mergeCell ref="E40:BC40"/>
    <mergeCell ref="A36:CB36"/>
    <mergeCell ref="A38:D38"/>
    <mergeCell ref="BD40:BM40"/>
    <mergeCell ref="A8:D8"/>
    <mergeCell ref="E4:BC4"/>
    <mergeCell ref="BD4:BM4"/>
    <mergeCell ref="E5:BC5"/>
    <mergeCell ref="E6:BC6"/>
    <mergeCell ref="E7:BC7"/>
    <mergeCell ref="A7:D7"/>
    <mergeCell ref="BN5:CB5"/>
    <mergeCell ref="BN7:CB7"/>
    <mergeCell ref="BN6:CB6"/>
    <mergeCell ref="E8:AM8"/>
    <mergeCell ref="AN8:BA8"/>
    <mergeCell ref="BB8:BM8"/>
    <mergeCell ref="BN4:CB4"/>
    <mergeCell ref="A4:D4"/>
    <mergeCell ref="BC22:BM22"/>
    <mergeCell ref="A22:D22"/>
    <mergeCell ref="A14:D14"/>
    <mergeCell ref="E14:AM14"/>
    <mergeCell ref="AS14:BA14"/>
    <mergeCell ref="BD14:BM14"/>
    <mergeCell ref="E15:AM15"/>
    <mergeCell ref="E19:AR19"/>
    <mergeCell ref="BN15:CB15"/>
    <mergeCell ref="A21:D21"/>
    <mergeCell ref="E20:AR20"/>
    <mergeCell ref="BN19:CB19"/>
    <mergeCell ref="BN20:CB20"/>
    <mergeCell ref="A17:CB17"/>
    <mergeCell ref="A15:D15"/>
    <mergeCell ref="AS21:BB21"/>
    <mergeCell ref="BN21:CB21"/>
    <mergeCell ref="A19:D19"/>
    <mergeCell ref="A20:D20"/>
    <mergeCell ref="BC19:BM19"/>
    <mergeCell ref="BC20:BM20"/>
    <mergeCell ref="AS20:BB20"/>
    <mergeCell ref="AS19:BB19"/>
    <mergeCell ref="E21:AR21"/>
    <mergeCell ref="BC21:BM21"/>
    <mergeCell ref="BB15:BM15"/>
    <mergeCell ref="BN14:CB14"/>
    <mergeCell ref="A31:D31"/>
    <mergeCell ref="E31:AM31"/>
    <mergeCell ref="A44:D44"/>
    <mergeCell ref="BB44:BM44"/>
    <mergeCell ref="BN44:CB44"/>
    <mergeCell ref="E44:BA44"/>
    <mergeCell ref="BN41:CB41"/>
    <mergeCell ref="BC23:BM23"/>
    <mergeCell ref="A23:D23"/>
    <mergeCell ref="E23:AR23"/>
    <mergeCell ref="A24:D24"/>
    <mergeCell ref="E24:AR24"/>
    <mergeCell ref="AS24:BB24"/>
    <mergeCell ref="BC24:BM24"/>
    <mergeCell ref="BN24:CB24"/>
    <mergeCell ref="A25:D25"/>
    <mergeCell ref="E25:AR25"/>
    <mergeCell ref="AS25:BB25"/>
    <mergeCell ref="BC25:BM25"/>
    <mergeCell ref="A41:D41"/>
    <mergeCell ref="E41:BC41"/>
    <mergeCell ref="BD41:BM41"/>
    <mergeCell ref="A28:D28"/>
    <mergeCell ref="BN25:CB25"/>
    <mergeCell ref="E28:AM28"/>
    <mergeCell ref="AS28:BM28"/>
    <mergeCell ref="BN28:CB28"/>
    <mergeCell ref="A27:D27"/>
    <mergeCell ref="E27:AM27"/>
    <mergeCell ref="AS27:BM27"/>
    <mergeCell ref="BN27:CB27"/>
    <mergeCell ref="E22:AR22"/>
    <mergeCell ref="A26:D26"/>
    <mergeCell ref="E26:AM26"/>
    <mergeCell ref="AS26:BM26"/>
    <mergeCell ref="BN23:CB23"/>
    <mergeCell ref="AS23:BB23"/>
    <mergeCell ref="BN26:CB26"/>
    <mergeCell ref="BN22:CB22"/>
    <mergeCell ref="AS22:BB22"/>
    <mergeCell ref="A10:D10"/>
    <mergeCell ref="E10:AM10"/>
    <mergeCell ref="BD10:BM10"/>
    <mergeCell ref="BN10:CB10"/>
    <mergeCell ref="A9:D9"/>
    <mergeCell ref="E9:AM9"/>
    <mergeCell ref="AS9:BA9"/>
    <mergeCell ref="BD9:BM9"/>
    <mergeCell ref="BN9:CB9"/>
    <mergeCell ref="A11:D11"/>
    <mergeCell ref="E11:AM11"/>
    <mergeCell ref="BN11:CB11"/>
    <mergeCell ref="BN13:CB13"/>
    <mergeCell ref="A12:D12"/>
    <mergeCell ref="E12:AM12"/>
    <mergeCell ref="BD12:BM12"/>
    <mergeCell ref="BN12:CB12"/>
    <mergeCell ref="A13:D13"/>
    <mergeCell ref="E13:AM13"/>
    <mergeCell ref="AS13:BA13"/>
    <mergeCell ref="BD13:BM13"/>
  </mergeCells>
  <pageMargins left="0.7" right="0.7" top="0.75" bottom="0.75" header="0" footer="0"/>
  <pageSetup orientation="portrait" r:id="rId1"/>
  <headerFooter>
    <oddHeader>&amp;LПодготовлено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Лист1</vt:lpstr>
      <vt:lpstr>Лист2</vt:lpstr>
      <vt:lpstr>Лист3</vt:lpstr>
      <vt:lpstr>Лист4</vt:lpstr>
      <vt:lpstr>Лист5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</dc:creator>
  <cp:lastModifiedBy>Inf_2</cp:lastModifiedBy>
  <cp:lastPrinted>2023-01-26T00:29:07Z</cp:lastPrinted>
  <dcterms:created xsi:type="dcterms:W3CDTF">2019-11-11T15:14:20Z</dcterms:created>
  <dcterms:modified xsi:type="dcterms:W3CDTF">2024-08-19T03:35:38Z</dcterms:modified>
</cp:coreProperties>
</file>